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suario\Desktop\Cursos de Sistemas de Riego.com\Plantillas\Plantillas 2\"/>
    </mc:Choice>
  </mc:AlternateContent>
  <xr:revisionPtr revIDLastSave="0" documentId="13_ncr:1_{65457E13-6590-421B-8EB0-118A78EF177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ENE" sheetId="1" r:id="rId1"/>
    <sheet name="FEB" sheetId="2" r:id="rId2"/>
    <sheet name="MAR" sheetId="3" r:id="rId3"/>
    <sheet name="ABR" sheetId="4" r:id="rId4"/>
    <sheet name="MAY" sheetId="17" r:id="rId5"/>
    <sheet name="JUN" sheetId="6" r:id="rId6"/>
    <sheet name="JUL" sheetId="7" r:id="rId7"/>
    <sheet name="AGO" sheetId="8" r:id="rId8"/>
    <sheet name="SEP" sheetId="9" r:id="rId9"/>
    <sheet name="OCT" sheetId="10" r:id="rId10"/>
    <sheet name="NOV" sheetId="11" r:id="rId11"/>
    <sheet name="DIC" sheetId="12" r:id="rId12"/>
    <sheet name="AÑO" sheetId="13" r:id="rId13"/>
    <sheet name="LINEAL" sheetId="14" r:id="rId14"/>
    <sheet name="CONTABILIDAD" sheetId="15" r:id="rId15"/>
    <sheet name="CONFIGURACION" sheetId="16" r:id="rId16"/>
  </sheets>
  <definedNames>
    <definedName name="feriado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4" i="17" l="1"/>
  <c r="AN4" i="17"/>
  <c r="AM4" i="17"/>
  <c r="AL4" i="17"/>
  <c r="AK4" i="17"/>
  <c r="AJ4" i="17"/>
  <c r="AI4" i="17"/>
  <c r="AH4" i="17"/>
  <c r="AG4" i="17"/>
  <c r="AF4" i="17"/>
  <c r="AE4" i="17"/>
  <c r="AD4" i="17"/>
  <c r="AC4" i="17"/>
  <c r="AB4" i="17"/>
  <c r="AA4" i="17"/>
  <c r="Z4" i="17"/>
  <c r="Y4" i="17"/>
  <c r="X4" i="17"/>
  <c r="W4" i="17"/>
  <c r="V4" i="17"/>
  <c r="U4" i="17"/>
  <c r="T4" i="17"/>
  <c r="S4" i="17"/>
  <c r="R4" i="17"/>
  <c r="Q4" i="17"/>
  <c r="P4" i="17"/>
  <c r="O4" i="17"/>
  <c r="N4" i="17"/>
  <c r="M4" i="17"/>
  <c r="L4" i="17"/>
  <c r="K4" i="17"/>
  <c r="X47" i="15" l="1"/>
  <c r="V47" i="15"/>
  <c r="T47" i="15"/>
  <c r="R47" i="15"/>
  <c r="P47" i="15"/>
  <c r="N47" i="15"/>
  <c r="L47" i="15"/>
  <c r="J47" i="15"/>
  <c r="H47" i="15"/>
  <c r="F47" i="15"/>
  <c r="D47" i="15"/>
  <c r="B47" i="15"/>
  <c r="X46" i="15"/>
  <c r="V46" i="15"/>
  <c r="T46" i="15"/>
  <c r="R46" i="15"/>
  <c r="P46" i="15"/>
  <c r="N46" i="15"/>
  <c r="L46" i="15"/>
  <c r="J46" i="15"/>
  <c r="H46" i="15"/>
  <c r="F46" i="15"/>
  <c r="D46" i="15"/>
  <c r="B46" i="15"/>
  <c r="X45" i="15"/>
  <c r="V45" i="15"/>
  <c r="T45" i="15"/>
  <c r="R45" i="15"/>
  <c r="P45" i="15"/>
  <c r="N45" i="15"/>
  <c r="L45" i="15"/>
  <c r="J45" i="15"/>
  <c r="H45" i="15"/>
  <c r="F45" i="15"/>
  <c r="D45" i="15"/>
  <c r="B45" i="15"/>
  <c r="X44" i="15"/>
  <c r="D62" i="15" s="1"/>
  <c r="V44" i="15"/>
  <c r="D61" i="15" s="1"/>
  <c r="T44" i="15"/>
  <c r="D60" i="15" s="1"/>
  <c r="R44" i="15"/>
  <c r="D59" i="15" s="1"/>
  <c r="P44" i="15"/>
  <c r="D58" i="15" s="1"/>
  <c r="N44" i="15"/>
  <c r="D57" i="15" s="1"/>
  <c r="L44" i="15"/>
  <c r="D56" i="15" s="1"/>
  <c r="J44" i="15"/>
  <c r="D55" i="15" s="1"/>
  <c r="H44" i="15"/>
  <c r="D54" i="15" s="1"/>
  <c r="F44" i="15"/>
  <c r="D53" i="15" s="1"/>
  <c r="D44" i="15"/>
  <c r="D52" i="15" s="1"/>
  <c r="B44" i="15"/>
  <c r="D51" i="15" s="1"/>
  <c r="A42" i="15"/>
  <c r="AA4" i="15"/>
  <c r="AO4" i="12"/>
  <c r="AN4" i="12"/>
  <c r="AM4" i="12"/>
  <c r="AL4" i="12"/>
  <c r="AK4" i="12"/>
  <c r="AJ4" i="12"/>
  <c r="AI4" i="12"/>
  <c r="AH4" i="12"/>
  <c r="AG4" i="12"/>
  <c r="AF4" i="12"/>
  <c r="AE4" i="12"/>
  <c r="AD4" i="12"/>
  <c r="AC4" i="12"/>
  <c r="AB4" i="12"/>
  <c r="AA4" i="12"/>
  <c r="Z4" i="12"/>
  <c r="Y4" i="12"/>
  <c r="X4" i="12"/>
  <c r="W4" i="12"/>
  <c r="V4" i="12"/>
  <c r="U4" i="12"/>
  <c r="T4" i="12"/>
  <c r="S4" i="12"/>
  <c r="R4" i="12"/>
  <c r="Q4" i="12"/>
  <c r="P4" i="12"/>
  <c r="O4" i="12"/>
  <c r="N4" i="12"/>
  <c r="M4" i="12"/>
  <c r="L4" i="12"/>
  <c r="K4" i="12"/>
  <c r="AN4" i="11"/>
  <c r="AM4" i="11"/>
  <c r="AL4" i="11"/>
  <c r="AK4" i="11"/>
  <c r="AJ4" i="11"/>
  <c r="AI4" i="11"/>
  <c r="AH4" i="11"/>
  <c r="AG4" i="11"/>
  <c r="AF4" i="11"/>
  <c r="AE4" i="11"/>
  <c r="AD4" i="11"/>
  <c r="AC4" i="11"/>
  <c r="AB4" i="11"/>
  <c r="AA4" i="11"/>
  <c r="Z4" i="11"/>
  <c r="Y4" i="11"/>
  <c r="X4" i="11"/>
  <c r="W4" i="11"/>
  <c r="V4" i="11"/>
  <c r="U4" i="11"/>
  <c r="T4" i="11"/>
  <c r="S4" i="11"/>
  <c r="R4" i="11"/>
  <c r="Q4" i="11"/>
  <c r="P4" i="11"/>
  <c r="O4" i="11"/>
  <c r="N4" i="11"/>
  <c r="M4" i="11"/>
  <c r="L4" i="11"/>
  <c r="K4" i="11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K4" i="10"/>
  <c r="AN4" i="9"/>
  <c r="AM4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M4" i="9"/>
  <c r="L4" i="9"/>
  <c r="K4" i="9"/>
  <c r="AO4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D65" i="15" l="1"/>
  <c r="D63" i="15"/>
  <c r="D64" i="15"/>
  <c r="AN4" i="6" l="1"/>
  <c r="AM4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ARP</author>
    <author>Clases Excel</author>
  </authors>
  <commentList>
    <comment ref="A44" authorId="0" shapeId="0" xr:uid="{00000000-0006-0000-0E00-000001000000}">
      <text>
        <r>
          <rPr>
            <b/>
            <sz val="8"/>
            <color rgb="FF333333"/>
            <rFont val="Tahoma"/>
            <family val="2"/>
          </rPr>
          <t>Totales del mes</t>
        </r>
      </text>
    </comment>
    <comment ref="A45" authorId="0" shapeId="0" xr:uid="{00000000-0006-0000-0E00-000002000000}">
      <text>
        <r>
          <rPr>
            <b/>
            <sz val="8"/>
            <color rgb="FF333333"/>
            <rFont val="Tahoma"/>
            <family val="2"/>
          </rPr>
          <t>Media diaria del mes</t>
        </r>
      </text>
    </comment>
    <comment ref="A46" authorId="1" shapeId="0" xr:uid="{00000000-0006-0000-0E00-000003000000}">
      <text>
        <r>
          <rPr>
            <b/>
            <sz val="8"/>
            <color rgb="FF333333"/>
            <rFont val="Tahoma"/>
            <family val="2"/>
          </rPr>
          <t>Cantidad de registros del mes</t>
        </r>
      </text>
    </comment>
    <comment ref="A47" authorId="0" shapeId="0" xr:uid="{00000000-0006-0000-0E00-000004000000}">
      <text>
        <r>
          <rPr>
            <b/>
            <sz val="8"/>
            <color rgb="FF333333"/>
            <rFont val="Tahoma"/>
            <family val="2"/>
          </rPr>
          <t>Desviación típica</t>
        </r>
      </text>
    </comment>
  </commentList>
</comments>
</file>

<file path=xl/sharedStrings.xml><?xml version="1.0" encoding="utf-8"?>
<sst xmlns="http://schemas.openxmlformats.org/spreadsheetml/2006/main" count="1192" uniqueCount="667">
  <si>
    <r>
      <rPr>
        <i/>
        <sz val="12"/>
        <color theme="0"/>
        <rFont val="Calibri"/>
        <family val="2"/>
        <scheme val="minor"/>
      </rPr>
      <t>mes</t>
    </r>
    <r>
      <rPr>
        <b/>
        <i/>
        <sz val="12"/>
        <color theme="0"/>
        <rFont val="Calibri"/>
        <family val="2"/>
        <scheme val="minor"/>
      </rPr>
      <t xml:space="preserve">
</t>
    </r>
    <r>
      <rPr>
        <b/>
        <i/>
        <sz val="18"/>
        <color theme="0"/>
        <rFont val="Calibri"/>
        <family val="2"/>
        <scheme val="minor"/>
      </rPr>
      <t>01</t>
    </r>
  </si>
  <si>
    <t>Enero</t>
  </si>
  <si>
    <t>Viernes 1</t>
  </si>
  <si>
    <t>Sábado 2</t>
  </si>
  <si>
    <t>Domingo 3</t>
  </si>
  <si>
    <t>Lunes 4</t>
  </si>
  <si>
    <t>Martes 5</t>
  </si>
  <si>
    <t>Miércoles 6</t>
  </si>
  <si>
    <t>Jueves 7</t>
  </si>
  <si>
    <t>Viernes 8</t>
  </si>
  <si>
    <t>Sábado 9</t>
  </si>
  <si>
    <t>Domingo 10</t>
  </si>
  <si>
    <t>Lunes 11</t>
  </si>
  <si>
    <t>Martes 12</t>
  </si>
  <si>
    <t>Miércoles 13</t>
  </si>
  <si>
    <t>Jueves 14</t>
  </si>
  <si>
    <t>Viernes 15</t>
  </si>
  <si>
    <t>Sábado 16</t>
  </si>
  <si>
    <t>Domingo 17</t>
  </si>
  <si>
    <t>Lunes 18</t>
  </si>
  <si>
    <t>Martes 19</t>
  </si>
  <si>
    <t>Miércoles 20</t>
  </si>
  <si>
    <t>Jueves 21</t>
  </si>
  <si>
    <t>Viernes 22</t>
  </si>
  <si>
    <t>Sábado 23</t>
  </si>
  <si>
    <t>Domingo 24</t>
  </si>
  <si>
    <t>Lunes 25</t>
  </si>
  <si>
    <t>Martes 26</t>
  </si>
  <si>
    <t>Miércoles 27</t>
  </si>
  <si>
    <t>Jueves 28</t>
  </si>
  <si>
    <t>Viernes 29</t>
  </si>
  <si>
    <t>Sábado 30</t>
  </si>
  <si>
    <t>Domingo 31</t>
  </si>
  <si>
    <t>Semana: 1 /  Día del año: 1</t>
  </si>
  <si>
    <t>Semana: 1 /  Día del año: 2</t>
  </si>
  <si>
    <t>Semana: 2 /  Día del año: 3</t>
  </si>
  <si>
    <t>Semana: 2 /  Día del año: 4</t>
  </si>
  <si>
    <t>Semana: 2 /  Día del año: 5</t>
  </si>
  <si>
    <t>Semana: 2 /  Día del año: 6</t>
  </si>
  <si>
    <t>Semana: 2 /  Día del año: 7</t>
  </si>
  <si>
    <t>Semana: 2 /  Día del año: 8</t>
  </si>
  <si>
    <t>Semana: 2 /  Día del año: 9</t>
  </si>
  <si>
    <t>Semana: 3 /  Día del año: 10</t>
  </si>
  <si>
    <t>Semana: 3 /  Día del año: 11</t>
  </si>
  <si>
    <t>Semana: 3 /  Día del año: 12</t>
  </si>
  <si>
    <t>Semana: 3 /  Día del año: 13</t>
  </si>
  <si>
    <t>Semana: 3 /  Día del año: 14</t>
  </si>
  <si>
    <t>Semana: 3 /  Día del año: 15</t>
  </si>
  <si>
    <t>Semana: 3 /  Día del año: 16</t>
  </si>
  <si>
    <t>Semana: 4 /  Día del año: 17</t>
  </si>
  <si>
    <t>Semana: 4 /  Día del año: 18</t>
  </si>
  <si>
    <t>Semana: 4 /  Día del año: 19</t>
  </si>
  <si>
    <t>Semana: 4 /  Día del año: 20</t>
  </si>
  <si>
    <t>Semana: 4 /  Día del año: 21</t>
  </si>
  <si>
    <t>Semana: 4 /  Día del año: 22</t>
  </si>
  <si>
    <t>Semana: 4 /  Día del año: 23</t>
  </si>
  <si>
    <t>Semana: 5 /  Día del año: 24</t>
  </si>
  <si>
    <t>Semana: 5 /  Día del año: 25</t>
  </si>
  <si>
    <t>Semana: 5 /  Día del año: 26</t>
  </si>
  <si>
    <t>Semana: 5 /  Día del año: 27</t>
  </si>
  <si>
    <t>Semana: 5 /  Día del año: 28</t>
  </si>
  <si>
    <t>Semana: 5 /  Día del año: 29</t>
  </si>
  <si>
    <t>Semana: 5 /  Día del año: 30</t>
  </si>
  <si>
    <t>Semana: 6 /  Día del año: 31</t>
  </si>
  <si>
    <t>¿Tienes una consulta o comentario?</t>
  </si>
  <si>
    <t>D</t>
  </si>
  <si>
    <t>L</t>
  </si>
  <si>
    <t>M</t>
  </si>
  <si>
    <t>J</t>
  </si>
  <si>
    <t>V</t>
  </si>
  <si>
    <t>S</t>
  </si>
  <si>
    <t>Notas generales de enero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</si>
  <si>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02</t>
    </r>
  </si>
  <si>
    <t>Febrero</t>
  </si>
  <si>
    <t>Lunes 1</t>
  </si>
  <si>
    <t>Martes 2</t>
  </si>
  <si>
    <t>Miércoles 3</t>
  </si>
  <si>
    <t>Jueves 4</t>
  </si>
  <si>
    <t>Viernes 5</t>
  </si>
  <si>
    <t>Sábado 6</t>
  </si>
  <si>
    <t>Domingo 7</t>
  </si>
  <si>
    <t>Lunes 8</t>
  </si>
  <si>
    <t>Martes 9</t>
  </si>
  <si>
    <t>Miércoles 10</t>
  </si>
  <si>
    <t>Jueves 11</t>
  </si>
  <si>
    <t>Viernes 12</t>
  </si>
  <si>
    <t>Sábado 13</t>
  </si>
  <si>
    <t>Domingo 14</t>
  </si>
  <si>
    <t>Lunes 15</t>
  </si>
  <si>
    <t>Martes 16</t>
  </si>
  <si>
    <t>Miércoles 17</t>
  </si>
  <si>
    <t>Jueves 18</t>
  </si>
  <si>
    <t>Viernes 19</t>
  </si>
  <si>
    <t>Sábado 20</t>
  </si>
  <si>
    <t>Domingo 21</t>
  </si>
  <si>
    <t>Lunes 22</t>
  </si>
  <si>
    <t>Martes 23</t>
  </si>
  <si>
    <t>Miércoles 24</t>
  </si>
  <si>
    <t>Jueves 25</t>
  </si>
  <si>
    <t>Viernes 26</t>
  </si>
  <si>
    <t>Sábado 27</t>
  </si>
  <si>
    <t>Domingo 28</t>
  </si>
  <si>
    <t>Semana: 6 /  Día del año: 32</t>
  </si>
  <si>
    <t>Semana: 6 /  Día del año: 33</t>
  </si>
  <si>
    <t>Semana: 6 /  Día del año: 34</t>
  </si>
  <si>
    <t>Semana: 6 /  Día del año: 35</t>
  </si>
  <si>
    <t>Semana: 6 /  Día del año: 36</t>
  </si>
  <si>
    <t>Semana: 6 /  Día del año: 37</t>
  </si>
  <si>
    <t>Semana: 7 /  Día del año: 38</t>
  </si>
  <si>
    <t>Semana: 7 /  Día del año: 39</t>
  </si>
  <si>
    <t>Semana: 7 /  Día del año: 40</t>
  </si>
  <si>
    <t>Semana: 7 /  Día del año: 41</t>
  </si>
  <si>
    <t>Semana: 7 /  Día del año: 42</t>
  </si>
  <si>
    <t>Semana: 7 /  Día del año: 43</t>
  </si>
  <si>
    <t>Semana: 7 /  Día del año: 44</t>
  </si>
  <si>
    <t>Semana: 8 /  Día del año: 45</t>
  </si>
  <si>
    <t>Semana: 8 /  Día del año: 46</t>
  </si>
  <si>
    <t>Semana: 8 /  Día del año: 47</t>
  </si>
  <si>
    <t>Semana: 8 /  Día del año: 48</t>
  </si>
  <si>
    <t>Semana: 8 /  Día del año: 49</t>
  </si>
  <si>
    <t>Semana: 8 /  Día del año: 50</t>
  </si>
  <si>
    <t>Semana: 8 /  Día del año: 51</t>
  </si>
  <si>
    <t>Semana: 9 /  Día del año: 52</t>
  </si>
  <si>
    <t>Semana: 9 /  Día del año: 53</t>
  </si>
  <si>
    <t>Semana: 9 /  Día del año: 54</t>
  </si>
  <si>
    <t>Semana: 9 /  Día del año: 55</t>
  </si>
  <si>
    <t>Semana: 9 /  Día del año: 56</t>
  </si>
  <si>
    <t>Semana: 9 /  Día del año: 57</t>
  </si>
  <si>
    <t>Semana: 9 /  Día del año: 58</t>
  </si>
  <si>
    <t>Semana: 10 /  Día del año: 59</t>
  </si>
  <si>
    <t>Notas generales de febrero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</si>
  <si>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03</t>
    </r>
  </si>
  <si>
    <t>Marzo</t>
  </si>
  <si>
    <t>Lunes 29</t>
  </si>
  <si>
    <t>Martes 30</t>
  </si>
  <si>
    <t>Miércoles 31</t>
  </si>
  <si>
    <t>Semana: 10 /  Día del año: 60</t>
  </si>
  <si>
    <t>Semana: 10 /  Día del año: 61</t>
  </si>
  <si>
    <t>Semana: 10 /  Día del año: 62</t>
  </si>
  <si>
    <t>Semana: 10 /  Día del año: 63</t>
  </si>
  <si>
    <t>Semana: 10 /  Día del año: 64</t>
  </si>
  <si>
    <t>Semana: 10 /  Día del año: 65</t>
  </si>
  <si>
    <t>Semana: 11 /  Día del año: 66</t>
  </si>
  <si>
    <t>Semana: 11 /  Día del año: 67</t>
  </si>
  <si>
    <t>Semana: 11 /  Día del año: 68</t>
  </si>
  <si>
    <t>Semana: 11 /  Día del año: 69</t>
  </si>
  <si>
    <t>Semana: 11 /  Día del año: 70</t>
  </si>
  <si>
    <t>Semana: 11 /  Día del año: 71</t>
  </si>
  <si>
    <t>Semana: 11 /  Día del año: 72</t>
  </si>
  <si>
    <t>Semana: 12 /  Día del año: 73</t>
  </si>
  <si>
    <t>Semana: 12 /  Día del año: 74</t>
  </si>
  <si>
    <t>Semana: 12 /  Día del año: 75</t>
  </si>
  <si>
    <t>Semana: 12 /  Día del año: 76</t>
  </si>
  <si>
    <t>Semana: 12 /  Día del año: 77</t>
  </si>
  <si>
    <t>Semana: 12 /  Día del año: 78</t>
  </si>
  <si>
    <t>Semana: 12 /  Día del año: 79</t>
  </si>
  <si>
    <t>Semana: 13 /  Día del año: 80</t>
  </si>
  <si>
    <t>Semana: 13 /  Día del año: 81</t>
  </si>
  <si>
    <t>Semana: 13 /  Día del año: 82</t>
  </si>
  <si>
    <t>Semana: 13 /  Día del año: 83</t>
  </si>
  <si>
    <t>Semana: 13 /  Día del año: 84</t>
  </si>
  <si>
    <t>Semana: 13 /  Día del año: 85</t>
  </si>
  <si>
    <t>Semana: 13 /  Día del año: 86</t>
  </si>
  <si>
    <t>Semana: 14 /  Día del año: 87</t>
  </si>
  <si>
    <t>Semana: 14 /  Día del año: 88</t>
  </si>
  <si>
    <t>Semana: 14 /  Día del año: 89</t>
  </si>
  <si>
    <t>Semana: 14 /  Día del año: 90</t>
  </si>
  <si>
    <t>Notas generales de marzo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</si>
  <si>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04</t>
    </r>
  </si>
  <si>
    <t>Abril</t>
  </si>
  <si>
    <t>Jueves 1</t>
  </si>
  <si>
    <t>Viernes 2</t>
  </si>
  <si>
    <t>Sábado 3</t>
  </si>
  <si>
    <t>Domingo 4</t>
  </si>
  <si>
    <t>Lunes 5</t>
  </si>
  <si>
    <t>Martes 6</t>
  </si>
  <si>
    <t>Miércoles 7</t>
  </si>
  <si>
    <t>Jueves 8</t>
  </si>
  <si>
    <t>Viernes 9</t>
  </si>
  <si>
    <t>Sábado 10</t>
  </si>
  <si>
    <t>Domingo 11</t>
  </si>
  <si>
    <t>Lunes 12</t>
  </si>
  <si>
    <t>Martes 13</t>
  </si>
  <si>
    <t>Miércoles 14</t>
  </si>
  <si>
    <t>Jueves 15</t>
  </si>
  <si>
    <t>Viernes 16</t>
  </si>
  <si>
    <t>Sábado 17</t>
  </si>
  <si>
    <t>Domingo 18</t>
  </si>
  <si>
    <t>Lunes 19</t>
  </si>
  <si>
    <t>Martes 20</t>
  </si>
  <si>
    <t>Miércoles 21</t>
  </si>
  <si>
    <t>Jueves 22</t>
  </si>
  <si>
    <t>Viernes 23</t>
  </si>
  <si>
    <t>Sábado 24</t>
  </si>
  <si>
    <t>Domingo 25</t>
  </si>
  <si>
    <t>Lunes 26</t>
  </si>
  <si>
    <t>Martes 27</t>
  </si>
  <si>
    <t>Miércoles 28</t>
  </si>
  <si>
    <t>Jueves 29</t>
  </si>
  <si>
    <t>Viernes 30</t>
  </si>
  <si>
    <t>Semana: 14 /  Día del año: 91</t>
  </si>
  <si>
    <t>Semana: 14 /  Día del año: 92</t>
  </si>
  <si>
    <t>Semana: 14 /  Día del año: 93</t>
  </si>
  <si>
    <t>Semana: 15 /  Día del año: 94</t>
  </si>
  <si>
    <t>Semana: 15 /  Día del año: 95</t>
  </si>
  <si>
    <t>Semana: 15 /  Día del año: 96</t>
  </si>
  <si>
    <t>Semana: 15 /  Día del año: 97</t>
  </si>
  <si>
    <t>Semana: 15 /  Día del año: 98</t>
  </si>
  <si>
    <t>Semana: 15 /  Día del año: 99</t>
  </si>
  <si>
    <t>Semana: 15 /  Día del año: 100</t>
  </si>
  <si>
    <t>Semana: 16 /  Día del año: 101</t>
  </si>
  <si>
    <t>Semana: 16 /  Día del año: 102</t>
  </si>
  <si>
    <t>Semana: 16 /  Día del año: 103</t>
  </si>
  <si>
    <t>Semana: 16 /  Día del año: 104</t>
  </si>
  <si>
    <t>Semana: 16 /  Día del año: 105</t>
  </si>
  <si>
    <t>Semana: 16 /  Día del año: 106</t>
  </si>
  <si>
    <t>Semana: 16 /  Día del año: 107</t>
  </si>
  <si>
    <t>Semana: 17 /  Día del año: 108</t>
  </si>
  <si>
    <t>Semana: 17 /  Día del año: 109</t>
  </si>
  <si>
    <t>Semana: 17 /  Día del año: 110</t>
  </si>
  <si>
    <t>Semana: 17 /  Día del año: 111</t>
  </si>
  <si>
    <t>Semana: 17 /  Día del año: 112</t>
  </si>
  <si>
    <t>Semana: 17 /  Día del año: 113</t>
  </si>
  <si>
    <t>Semana: 17 /  Día del año: 114</t>
  </si>
  <si>
    <t>Semana: 18 /  Día del año: 115</t>
  </si>
  <si>
    <t>Semana: 18 /  Día del año: 116</t>
  </si>
  <si>
    <t>Semana: 18 /  Día del año: 117</t>
  </si>
  <si>
    <t>Semana: 18 /  Día del año: 118</t>
  </si>
  <si>
    <t>Semana: 18 /  Día del año: 119</t>
  </si>
  <si>
    <t>Semana: 18 /  Día del año: 120</t>
  </si>
  <si>
    <t>Notas generales de abril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</si>
  <si>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05</t>
    </r>
  </si>
  <si>
    <t>Mayo</t>
  </si>
  <si>
    <t>Sábado 1</t>
  </si>
  <si>
    <t>Domingo 2</t>
  </si>
  <si>
    <t>Lunes 3</t>
  </si>
  <si>
    <t>Martes 4</t>
  </si>
  <si>
    <t>Miércoles 5</t>
  </si>
  <si>
    <t>Jueves 6</t>
  </si>
  <si>
    <t>Viernes 7</t>
  </si>
  <si>
    <t>Sábado 8</t>
  </si>
  <si>
    <t>Domingo 9</t>
  </si>
  <si>
    <t>Lunes 10</t>
  </si>
  <si>
    <t>Martes 11</t>
  </si>
  <si>
    <t>Miércoles 12</t>
  </si>
  <si>
    <t>Jueves 13</t>
  </si>
  <si>
    <t>Viernes 14</t>
  </si>
  <si>
    <t>Sábado 15</t>
  </si>
  <si>
    <t>Domingo 16</t>
  </si>
  <si>
    <t>Lunes 17</t>
  </si>
  <si>
    <t>Martes 18</t>
  </si>
  <si>
    <t>Miércoles 19</t>
  </si>
  <si>
    <t>Jueves 20</t>
  </si>
  <si>
    <t>Viernes 21</t>
  </si>
  <si>
    <t>Sábado 22</t>
  </si>
  <si>
    <t>Domingo 23</t>
  </si>
  <si>
    <t>Lunes 24</t>
  </si>
  <si>
    <t>Martes 25</t>
  </si>
  <si>
    <t>Miércoles 26</t>
  </si>
  <si>
    <t>Jueves 27</t>
  </si>
  <si>
    <t>Viernes 28</t>
  </si>
  <si>
    <t>Sábado 29</t>
  </si>
  <si>
    <t>Domingo 30</t>
  </si>
  <si>
    <t>Lunes 31</t>
  </si>
  <si>
    <t>Semana: 18 /  Día del año: 121</t>
  </si>
  <si>
    <t>Semana: 19 /  Día del año: 122</t>
  </si>
  <si>
    <t>Semana: 19 /  Día del año: 123</t>
  </si>
  <si>
    <t>Semana: 19 /  Día del año: 124</t>
  </si>
  <si>
    <t>Semana: 19 /  Día del año: 125</t>
  </si>
  <si>
    <t>Semana: 19 /  Día del año: 126</t>
  </si>
  <si>
    <t>Semana: 19 /  Día del año: 127</t>
  </si>
  <si>
    <t>Semana: 19 /  Día del año: 128</t>
  </si>
  <si>
    <t>Semana: 20 /  Día del año: 129</t>
  </si>
  <si>
    <t>Semana: 20 /  Día del año: 130</t>
  </si>
  <si>
    <t>Semana: 20 /  Día del año: 131</t>
  </si>
  <si>
    <t>Semana: 20 /  Día del año: 132</t>
  </si>
  <si>
    <t>Semana: 20 /  Día del año: 133</t>
  </si>
  <si>
    <t>Semana: 20 /  Día del año: 134</t>
  </si>
  <si>
    <t>Semana: 20 /  Día del año: 135</t>
  </si>
  <si>
    <t>Semana: 21 /  Día del año: 136</t>
  </si>
  <si>
    <t>Semana: 21 /  Día del año: 137</t>
  </si>
  <si>
    <t>Semana: 21 /  Día del año: 138</t>
  </si>
  <si>
    <t>Semana: 21 /  Día del año: 139</t>
  </si>
  <si>
    <t>Semana: 21 /  Día del año: 140</t>
  </si>
  <si>
    <t>Semana: 21 /  Día del año: 141</t>
  </si>
  <si>
    <t>Semana: 21 /  Día del año: 142</t>
  </si>
  <si>
    <t>Semana: 22 /  Día del año: 143</t>
  </si>
  <si>
    <t>Semana: 22 /  Día del año: 144</t>
  </si>
  <si>
    <t>Semana: 22 /  Día del año: 145</t>
  </si>
  <si>
    <t>Semana: 22 /  Día del año: 146</t>
  </si>
  <si>
    <t>Semana: 22 /  Día del año: 147</t>
  </si>
  <si>
    <t>Semana: 22 /  Día del año: 148</t>
  </si>
  <si>
    <t>Semana: 22 /  Día del año: 149</t>
  </si>
  <si>
    <t>Semana: 23 /  Día del año: 150</t>
  </si>
  <si>
    <t>Semana: 23 /  Día del año: 151</t>
  </si>
  <si>
    <t>Notas generales de mayo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</si>
  <si>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06</t>
    </r>
  </si>
  <si>
    <t>Junio</t>
  </si>
  <si>
    <t>Martes 1</t>
  </si>
  <si>
    <t>Miércoles 2</t>
  </si>
  <si>
    <t>Jueves 3</t>
  </si>
  <si>
    <t>Viernes 4</t>
  </si>
  <si>
    <t>Sábado 5</t>
  </si>
  <si>
    <t>Domingo 6</t>
  </si>
  <si>
    <t>Lunes 7</t>
  </si>
  <si>
    <t>Martes 8</t>
  </si>
  <si>
    <t>Miércoles 9</t>
  </si>
  <si>
    <t>Jueves 10</t>
  </si>
  <si>
    <t>Viernes 11</t>
  </si>
  <si>
    <t>Sábado 12</t>
  </si>
  <si>
    <t>Domingo 13</t>
  </si>
  <si>
    <t>Lunes 14</t>
  </si>
  <si>
    <t>Martes 15</t>
  </si>
  <si>
    <t>Miércoles 16</t>
  </si>
  <si>
    <t>Jueves 17</t>
  </si>
  <si>
    <t>Viernes 18</t>
  </si>
  <si>
    <t>Sábado 19</t>
  </si>
  <si>
    <t>Domingo 20</t>
  </si>
  <si>
    <t>Lunes 21</t>
  </si>
  <si>
    <t>Martes 22</t>
  </si>
  <si>
    <t>Miércoles 23</t>
  </si>
  <si>
    <t>Jueves 24</t>
  </si>
  <si>
    <t>Viernes 25</t>
  </si>
  <si>
    <t>Sábado 26</t>
  </si>
  <si>
    <t>Domingo 27</t>
  </si>
  <si>
    <t>Lunes 28</t>
  </si>
  <si>
    <t>Martes 29</t>
  </si>
  <si>
    <t>Miércoles 30</t>
  </si>
  <si>
    <t>Semana: 23 /  Día del año: 152</t>
  </si>
  <si>
    <t>Semana: 23 /  Día del año: 153</t>
  </si>
  <si>
    <t>Semana: 23 /  Día del año: 154</t>
  </si>
  <si>
    <t>Semana: 23 /  Día del año: 155</t>
  </si>
  <si>
    <t>Semana: 23 /  Día del año: 156</t>
  </si>
  <si>
    <t>Semana: 24 /  Día del año: 157</t>
  </si>
  <si>
    <t>Semana: 24 /  Día del año: 158</t>
  </si>
  <si>
    <t>Semana: 24 /  Día del año: 159</t>
  </si>
  <si>
    <t>Semana: 24 /  Día del año: 160</t>
  </si>
  <si>
    <t>Semana: 24 /  Día del año: 161</t>
  </si>
  <si>
    <t>Semana: 24 /  Día del año: 162</t>
  </si>
  <si>
    <t>Semana: 24 /  Día del año: 163</t>
  </si>
  <si>
    <t>Semana: 25 /  Día del año: 164</t>
  </si>
  <si>
    <t>Semana: 25 /  Día del año: 165</t>
  </si>
  <si>
    <t>Semana: 25 /  Día del año: 166</t>
  </si>
  <si>
    <t>Semana: 25 /  Día del año: 167</t>
  </si>
  <si>
    <t>Semana: 25 /  Día del año: 168</t>
  </si>
  <si>
    <t>Semana: 25 /  Día del año: 169</t>
  </si>
  <si>
    <t>Semana: 25 /  Día del año: 170</t>
  </si>
  <si>
    <t>Semana: 26 /  Día del año: 171</t>
  </si>
  <si>
    <t>Semana: 26 /  Día del año: 172</t>
  </si>
  <si>
    <t>Semana: 26 /  Día del año: 173</t>
  </si>
  <si>
    <t>Semana: 26 /  Día del año: 174</t>
  </si>
  <si>
    <t>Semana: 26 /  Día del año: 175</t>
  </si>
  <si>
    <t>Semana: 26 /  Día del año: 176</t>
  </si>
  <si>
    <t>Semana: 26 /  Día del año: 177</t>
  </si>
  <si>
    <t>Semana: 27 /  Día del año: 178</t>
  </si>
  <si>
    <t>Semana: 27 /  Día del año: 179</t>
  </si>
  <si>
    <t>Semana: 27 /  Día del año: 180</t>
  </si>
  <si>
    <t>Semana: 27 /  Día del año: 181</t>
  </si>
  <si>
    <t>Notas generales de junio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</si>
  <si>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07</t>
    </r>
  </si>
  <si>
    <t>Julio</t>
  </si>
  <si>
    <t>Sábado 31</t>
  </si>
  <si>
    <t>Semana: 27 /  Día del año: 182</t>
  </si>
  <si>
    <t>Semana: 27 /  Día del año: 183</t>
  </si>
  <si>
    <t>Semana: 27 /  Día del año: 184</t>
  </si>
  <si>
    <t>Semana: 28 /  Día del año: 185</t>
  </si>
  <si>
    <t>Semana: 28 /  Día del año: 186</t>
  </si>
  <si>
    <t>Semana: 28 /  Día del año: 187</t>
  </si>
  <si>
    <t>Semana: 28 /  Día del año: 188</t>
  </si>
  <si>
    <t>Semana: 28 /  Día del año: 189</t>
  </si>
  <si>
    <t>Semana: 28 /  Día del año: 190</t>
  </si>
  <si>
    <t>Semana: 28 /  Día del año: 191</t>
  </si>
  <si>
    <t>Semana: 29 /  Día del año: 192</t>
  </si>
  <si>
    <t>Semana: 29 /  Día del año: 193</t>
  </si>
  <si>
    <t>Semana: 29 /  Día del año: 194</t>
  </si>
  <si>
    <t>Semana: 29 /  Día del año: 195</t>
  </si>
  <si>
    <t>Semana: 29 /  Día del año: 196</t>
  </si>
  <si>
    <t>Semana: 29 /  Día del año: 197</t>
  </si>
  <si>
    <t>Semana: 29 /  Día del año: 198</t>
  </si>
  <si>
    <t>Semana: 30 /  Día del año: 199</t>
  </si>
  <si>
    <t>Semana: 30 /  Día del año: 200</t>
  </si>
  <si>
    <t>Semana: 30 /  Día del año: 201</t>
  </si>
  <si>
    <t>Semana: 30 /  Día del año: 202</t>
  </si>
  <si>
    <t>Semana: 30 /  Día del año: 203</t>
  </si>
  <si>
    <t>Semana: 30 /  Día del año: 204</t>
  </si>
  <si>
    <t>Semana: 30 /  Día del año: 205</t>
  </si>
  <si>
    <t>Semana: 31 /  Día del año: 206</t>
  </si>
  <si>
    <t>Semana: 31 /  Día del año: 207</t>
  </si>
  <si>
    <t>Semana: 31 /  Día del año: 208</t>
  </si>
  <si>
    <t>Semana: 31 /  Día del año: 209</t>
  </si>
  <si>
    <t>Semana: 31 /  Día del año: 210</t>
  </si>
  <si>
    <t>Semana: 31 /  Día del año: 211</t>
  </si>
  <si>
    <t>Semana: 31 /  Día del año: 212</t>
  </si>
  <si>
    <t>Notas generales de julio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</si>
  <si>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08</t>
    </r>
  </si>
  <si>
    <t>Agosto</t>
  </si>
  <si>
    <t>Domingo 1</t>
  </si>
  <si>
    <t>Lunes 2</t>
  </si>
  <si>
    <t>Martes 3</t>
  </si>
  <si>
    <t>Miércoles 4</t>
  </si>
  <si>
    <t>Jueves 5</t>
  </si>
  <si>
    <t>Viernes 6</t>
  </si>
  <si>
    <t>Sábado 7</t>
  </si>
  <si>
    <t>Domingo 8</t>
  </si>
  <si>
    <t>Lunes 9</t>
  </si>
  <si>
    <t>Martes 10</t>
  </si>
  <si>
    <t>Miércoles 11</t>
  </si>
  <si>
    <t>Jueves 12</t>
  </si>
  <si>
    <t>Viernes 13</t>
  </si>
  <si>
    <t>Sábado 14</t>
  </si>
  <si>
    <t>Domingo 15</t>
  </si>
  <si>
    <t>Lunes 16</t>
  </si>
  <si>
    <t>Martes 17</t>
  </si>
  <si>
    <t>Miércoles 18</t>
  </si>
  <si>
    <t>Jueves 19</t>
  </si>
  <si>
    <t>Viernes 20</t>
  </si>
  <si>
    <t>Sábado 21</t>
  </si>
  <si>
    <t>Domingo 22</t>
  </si>
  <si>
    <t>Lunes 23</t>
  </si>
  <si>
    <t>Martes 24</t>
  </si>
  <si>
    <t>Miércoles 25</t>
  </si>
  <si>
    <t>Jueves 26</t>
  </si>
  <si>
    <t>Viernes 27</t>
  </si>
  <si>
    <t>Sábado 28</t>
  </si>
  <si>
    <t>Domingo 29</t>
  </si>
  <si>
    <t>Lunes 30</t>
  </si>
  <si>
    <t>Martes 31</t>
  </si>
  <si>
    <t>Semana: 32 /  Día del año: 213</t>
  </si>
  <si>
    <t>Semana: 32 /  Día del año: 214</t>
  </si>
  <si>
    <t>Semana: 32 /  Día del año: 215</t>
  </si>
  <si>
    <t>Semana: 32 /  Día del año: 216</t>
  </si>
  <si>
    <t>Semana: 32 /  Día del año: 217</t>
  </si>
  <si>
    <t>Semana: 32 /  Día del año: 218</t>
  </si>
  <si>
    <t>Semana: 32 /  Día del año: 219</t>
  </si>
  <si>
    <t>Semana: 33 /  Día del año: 220</t>
  </si>
  <si>
    <t>Semana: 33 /  Día del año: 221</t>
  </si>
  <si>
    <t>Semana: 33 /  Día del año: 222</t>
  </si>
  <si>
    <t>Semana: 33 /  Día del año: 223</t>
  </si>
  <si>
    <t>Semana: 33 /  Día del año: 224</t>
  </si>
  <si>
    <t>Semana: 33 /  Día del año: 225</t>
  </si>
  <si>
    <t>Semana: 33 /  Día del año: 226</t>
  </si>
  <si>
    <t>Semana: 34 /  Día del año: 227</t>
  </si>
  <si>
    <t>Semana: 34 /  Día del año: 228</t>
  </si>
  <si>
    <t>Semana: 34 /  Día del año: 229</t>
  </si>
  <si>
    <t>Semana: 34 /  Día del año: 230</t>
  </si>
  <si>
    <t>Semana: 34 /  Día del año: 231</t>
  </si>
  <si>
    <t>Semana: 34 /  Día del año: 232</t>
  </si>
  <si>
    <t>Semana: 34 /  Día del año: 233</t>
  </si>
  <si>
    <t>Semana: 35 /  Día del año: 234</t>
  </si>
  <si>
    <t>Semana: 35 /  Día del año: 235</t>
  </si>
  <si>
    <t>Semana: 35 /  Día del año: 236</t>
  </si>
  <si>
    <t>Semana: 35 /  Día del año: 237</t>
  </si>
  <si>
    <t>Semana: 35 /  Día del año: 238</t>
  </si>
  <si>
    <t>Semana: 35 /  Día del año: 239</t>
  </si>
  <si>
    <t>Semana: 35 /  Día del año: 240</t>
  </si>
  <si>
    <t>Semana: 36 /  Día del año: 241</t>
  </si>
  <si>
    <t>Semana: 36 /  Día del año: 242</t>
  </si>
  <si>
    <t>Semana: 36 /  Día del año: 243</t>
  </si>
  <si>
    <t>Notas generales de agosto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</si>
  <si>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09</t>
    </r>
  </si>
  <si>
    <t>Septiembre</t>
  </si>
  <si>
    <t>Miércoles 1</t>
  </si>
  <si>
    <t>Jueves 2</t>
  </si>
  <si>
    <t>Viernes 3</t>
  </si>
  <si>
    <t>Sábado 4</t>
  </si>
  <si>
    <t>Domingo 5</t>
  </si>
  <si>
    <t>Lunes 6</t>
  </si>
  <si>
    <t>Martes 7</t>
  </si>
  <si>
    <t>Miércoles 8</t>
  </si>
  <si>
    <t>Jueves 9</t>
  </si>
  <si>
    <t>Viernes 10</t>
  </si>
  <si>
    <t>Sábado 11</t>
  </si>
  <si>
    <t>Domingo 12</t>
  </si>
  <si>
    <t>Lunes 13</t>
  </si>
  <si>
    <t>Martes 14</t>
  </si>
  <si>
    <t>Miércoles 15</t>
  </si>
  <si>
    <t>Jueves 16</t>
  </si>
  <si>
    <t>Viernes 17</t>
  </si>
  <si>
    <t>Sábado 18</t>
  </si>
  <si>
    <t>Domingo 19</t>
  </si>
  <si>
    <t>Lunes 20</t>
  </si>
  <si>
    <t>Martes 21</t>
  </si>
  <si>
    <t>Miércoles 22</t>
  </si>
  <si>
    <t>Jueves 23</t>
  </si>
  <si>
    <t>Viernes 24</t>
  </si>
  <si>
    <t>Sábado 25</t>
  </si>
  <si>
    <t>Domingo 26</t>
  </si>
  <si>
    <t>Lunes 27</t>
  </si>
  <si>
    <t>Martes 28</t>
  </si>
  <si>
    <t>Miércoles 29</t>
  </si>
  <si>
    <t>Jueves 30</t>
  </si>
  <si>
    <t>Semana: 36 /  Día del año: 244</t>
  </si>
  <si>
    <t>Semana: 36 /  Día del año: 245</t>
  </si>
  <si>
    <t>Semana: 36 /  Día del año: 246</t>
  </si>
  <si>
    <t>Semana: 36 /  Día del año: 247</t>
  </si>
  <si>
    <t>Semana: 37 /  Día del año: 248</t>
  </si>
  <si>
    <t>Semana: 37 /  Día del año: 249</t>
  </si>
  <si>
    <t>Semana: 37 /  Día del año: 250</t>
  </si>
  <si>
    <t>Semana: 37 /  Día del año: 251</t>
  </si>
  <si>
    <t>Semana: 37 /  Día del año: 252</t>
  </si>
  <si>
    <t>Semana: 37 /  Día del año: 253</t>
  </si>
  <si>
    <t>Semana: 37 /  Día del año: 254</t>
  </si>
  <si>
    <t>Semana: 38 /  Día del año: 255</t>
  </si>
  <si>
    <t>Semana: 38 /  Día del año: 256</t>
  </si>
  <si>
    <t>Semana: 38 /  Día del año: 257</t>
  </si>
  <si>
    <t>Semana: 38 /  Día del año: 258</t>
  </si>
  <si>
    <t>Semana: 38 /  Día del año: 259</t>
  </si>
  <si>
    <t>Semana: 38 /  Día del año: 260</t>
  </si>
  <si>
    <t>Semana: 38 /  Día del año: 261</t>
  </si>
  <si>
    <t>Semana: 39 /  Día del año: 262</t>
  </si>
  <si>
    <t>Semana: 39 /  Día del año: 263</t>
  </si>
  <si>
    <t>Semana: 39 /  Día del año: 264</t>
  </si>
  <si>
    <t>Semana: 39 /  Día del año: 265</t>
  </si>
  <si>
    <t>Semana: 39 /  Día del año: 266</t>
  </si>
  <si>
    <t>Semana: 39 /  Día del año: 267</t>
  </si>
  <si>
    <t>Semana: 39 /  Día del año: 268</t>
  </si>
  <si>
    <t>Semana: 40 /  Día del año: 269</t>
  </si>
  <si>
    <t>Semana: 40 /  Día del año: 270</t>
  </si>
  <si>
    <t>Semana: 40 /  Día del año: 271</t>
  </si>
  <si>
    <t>Semana: 40 /  Día del año: 272</t>
  </si>
  <si>
    <t>Semana: 40 /  Día del año: 273</t>
  </si>
  <si>
    <t>Notas generales de septiembre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</si>
  <si>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10</t>
    </r>
  </si>
  <si>
    <t>Octubre</t>
  </si>
  <si>
    <t>Semana: 40 /  Día del año: 274</t>
  </si>
  <si>
    <t>Semana: 40 /  Día del año: 275</t>
  </si>
  <si>
    <t>Semana: 41 /  Día del año: 276</t>
  </si>
  <si>
    <t>Semana: 41 /  Día del año: 277</t>
  </si>
  <si>
    <t>Semana: 41 /  Día del año: 278</t>
  </si>
  <si>
    <t>Semana: 41 /  Día del año: 279</t>
  </si>
  <si>
    <t>Semana: 41 /  Día del año: 280</t>
  </si>
  <si>
    <t>Semana: 41 /  Día del año: 281</t>
  </si>
  <si>
    <t>Semana: 41 /  Día del año: 282</t>
  </si>
  <si>
    <t>Semana: 42 /  Día del año: 283</t>
  </si>
  <si>
    <t>Semana: 42 /  Día del año: 284</t>
  </si>
  <si>
    <t>Semana: 42 /  Día del año: 285</t>
  </si>
  <si>
    <t>Semana: 42 /  Día del año: 286</t>
  </si>
  <si>
    <t>Semana: 42 /  Día del año: 287</t>
  </si>
  <si>
    <t>Semana: 42 /  Día del año: 288</t>
  </si>
  <si>
    <t>Semana: 42 /  Día del año: 289</t>
  </si>
  <si>
    <t>Semana: 43 /  Día del año: 290</t>
  </si>
  <si>
    <t>Semana: 43 /  Día del año: 291</t>
  </si>
  <si>
    <t>Semana: 43 /  Día del año: 292</t>
  </si>
  <si>
    <t>Semana: 43 /  Día del año: 293</t>
  </si>
  <si>
    <t>Semana: 43 /  Día del año: 294</t>
  </si>
  <si>
    <t>Semana: 43 /  Día del año: 295</t>
  </si>
  <si>
    <t>Semana: 43 /  Día del año: 296</t>
  </si>
  <si>
    <t>Semana: 44 /  Día del año: 297</t>
  </si>
  <si>
    <t>Semana: 44 /  Día del año: 298</t>
  </si>
  <si>
    <t>Semana: 44 /  Día del año: 299</t>
  </si>
  <si>
    <t>Semana: 44 /  Día del año: 300</t>
  </si>
  <si>
    <t>Semana: 44 /  Día del año: 301</t>
  </si>
  <si>
    <t>Semana: 44 /  Día del año: 302</t>
  </si>
  <si>
    <t>Semana: 44 /  Día del año: 303</t>
  </si>
  <si>
    <t>Semana: 45 /  Día del año: 304</t>
  </si>
  <si>
    <t>Notas generales de octubre</t>
  </si>
  <si>
    <r>
      <rPr>
        <i/>
        <sz val="12"/>
        <color theme="0"/>
        <rFont val="Calibri"/>
        <family val="2"/>
        <scheme val="minor"/>
      </rPr>
      <t xml:space="preserve">mes
</t>
    </r>
    <r>
      <rPr>
        <b/>
        <i/>
        <sz val="18"/>
        <color theme="0"/>
        <rFont val="Calibri"/>
        <family val="2"/>
        <scheme val="minor"/>
      </rPr>
      <t>11</t>
    </r>
  </si>
  <si>
    <t>Noviembre</t>
  </si>
  <si>
    <t>Semana: 45 /  Día del año: 305</t>
  </si>
  <si>
    <t>Semana: 45 /  Día del año: 306</t>
  </si>
  <si>
    <t>Semana: 45 /  Día del año: 307</t>
  </si>
  <si>
    <t>Semana: 45 /  Día del año: 308</t>
  </si>
  <si>
    <t>Semana: 45 /  Día del año: 309</t>
  </si>
  <si>
    <t>Semana: 45 /  Día del año: 310</t>
  </si>
  <si>
    <t>Semana: 46 /  Día del año: 311</t>
  </si>
  <si>
    <t>Semana: 46 /  Día del año: 312</t>
  </si>
  <si>
    <t>Semana: 46 /  Día del año: 313</t>
  </si>
  <si>
    <t>Semana: 46 /  Día del año: 314</t>
  </si>
  <si>
    <t>Semana: 46 /  Día del año: 315</t>
  </si>
  <si>
    <t>Semana: 46 /  Día del año: 316</t>
  </si>
  <si>
    <t>Semana: 46 /  Día del año: 317</t>
  </si>
  <si>
    <t>Semana: 47 /  Día del año: 318</t>
  </si>
  <si>
    <t>Semana: 47 /  Día del año: 319</t>
  </si>
  <si>
    <t>Semana: 47 /  Día del año: 320</t>
  </si>
  <si>
    <t>Semana: 47 /  Día del año: 321</t>
  </si>
  <si>
    <t>Semana: 47 /  Día del año: 322</t>
  </si>
  <si>
    <t>Semana: 47 /  Día del año: 323</t>
  </si>
  <si>
    <t>Semana: 47 /  Día del año: 324</t>
  </si>
  <si>
    <t>Semana: 48 /  Día del año: 325</t>
  </si>
  <si>
    <t>Semana: 48 /  Día del año: 326</t>
  </si>
  <si>
    <t>Semana: 48 /  Día del año: 327</t>
  </si>
  <si>
    <t>Semana: 48 /  Día del año: 328</t>
  </si>
  <si>
    <t>Semana: 48 /  Día del año: 329</t>
  </si>
  <si>
    <t>Semana: 48 /  Día del año: 330</t>
  </si>
  <si>
    <t>Semana: 48 /  Día del año: 331</t>
  </si>
  <si>
    <t>Semana: 49 /  Día del año: 332</t>
  </si>
  <si>
    <t>Semana: 49 /  Día del año: 333</t>
  </si>
  <si>
    <t>Semana: 49 /  Día del año: 334</t>
  </si>
  <si>
    <t>Notas generales de noviembre</t>
  </si>
  <si>
    <r>
      <rPr>
        <i/>
        <sz val="12"/>
        <color theme="0"/>
        <rFont val="Calibri"/>
        <family val="2"/>
        <scheme val="minor"/>
      </rPr>
      <t>mes</t>
    </r>
    <r>
      <rPr>
        <b/>
        <i/>
        <sz val="12"/>
        <color theme="0"/>
        <rFont val="Calibri"/>
        <family val="2"/>
        <scheme val="minor"/>
      </rPr>
      <t xml:space="preserve">
</t>
    </r>
    <r>
      <rPr>
        <b/>
        <i/>
        <sz val="18"/>
        <color theme="0"/>
        <rFont val="Calibri"/>
        <family val="2"/>
        <scheme val="minor"/>
      </rPr>
      <t>12</t>
    </r>
  </si>
  <si>
    <t>Diciembre</t>
  </si>
  <si>
    <t>Viernes 31</t>
  </si>
  <si>
    <t>Semana: 49 /  Día del año: 335</t>
  </si>
  <si>
    <t>Semana: 49 /  Día del año: 336</t>
  </si>
  <si>
    <t>Semana: 49 /  Día del año: 337</t>
  </si>
  <si>
    <t>Semana: 49 /  Día del año: 338</t>
  </si>
  <si>
    <t>Semana: 50 /  Día del año: 339</t>
  </si>
  <si>
    <t>Semana: 50 /  Día del año: 340</t>
  </si>
  <si>
    <t>Semana: 50 /  Día del año: 341</t>
  </si>
  <si>
    <t>Semana: 50 /  Día del año: 342</t>
  </si>
  <si>
    <t>Semana: 50 /  Día del año: 343</t>
  </si>
  <si>
    <t>Semana: 50 /  Día del año: 344</t>
  </si>
  <si>
    <t>Semana: 50 /  Día del año: 345</t>
  </si>
  <si>
    <t>Semana: 51 /  Día del año: 346</t>
  </si>
  <si>
    <t>Semana: 51 /  Día del año: 347</t>
  </si>
  <si>
    <t>Semana: 51 /  Día del año: 348</t>
  </si>
  <si>
    <t>Semana: 51 /  Día del año: 349</t>
  </si>
  <si>
    <t>Semana: 51 /  Día del año: 350</t>
  </si>
  <si>
    <t>Semana: 51 /  Día del año: 351</t>
  </si>
  <si>
    <t>Semana: 51 /  Día del año: 352</t>
  </si>
  <si>
    <t>Semana: 52 /  Día del año: 353</t>
  </si>
  <si>
    <t>Semana: 52 /  Día del año: 354</t>
  </si>
  <si>
    <t>Semana: 52 /  Día del año: 355</t>
  </si>
  <si>
    <t>Semana: 52 /  Día del año: 356</t>
  </si>
  <si>
    <t>Semana: 52 /  Día del año: 357</t>
  </si>
  <si>
    <t>Semana: 52 /  Día del año: 358</t>
  </si>
  <si>
    <t>Semana: 52 /  Día del año: 359</t>
  </si>
  <si>
    <t>Semana: 53 /  Día del año: 360</t>
  </si>
  <si>
    <t>Semana: 53 /  Día del año: 361</t>
  </si>
  <si>
    <t>Semana: 53 /  Día del año: 362</t>
  </si>
  <si>
    <t>Semana: 53 /  Día del año: 363</t>
  </si>
  <si>
    <t>Semana: 53 /  Día del año: 364</t>
  </si>
  <si>
    <t>Semana: 53 /  Día del año: 365</t>
  </si>
  <si>
    <t>Notas generales de diciembre</t>
  </si>
  <si>
    <t>Agenda/Calendario 2021 (Anual)</t>
  </si>
  <si>
    <t>Agenda/Calendario 2021 (Lineal)</t>
  </si>
  <si>
    <t>Agenda contable 2021</t>
  </si>
  <si>
    <t>Dom</t>
  </si>
  <si>
    <t/>
  </si>
  <si>
    <t>Lun</t>
  </si>
  <si>
    <t>Mar</t>
  </si>
  <si>
    <t>Mié</t>
  </si>
  <si>
    <t>Jue</t>
  </si>
  <si>
    <t>Vie</t>
  </si>
  <si>
    <t>Sáb</t>
  </si>
  <si>
    <t>Total</t>
  </si>
  <si>
    <t>Media</t>
  </si>
  <si>
    <t>Cta.</t>
  </si>
  <si>
    <t>Desv.</t>
  </si>
  <si>
    <t>Mes</t>
  </si>
  <si>
    <t>Montos</t>
  </si>
  <si>
    <t>Ene</t>
  </si>
  <si>
    <t>Feb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</si>
  <si>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</si>
  <si>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</si>
  <si>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</si>
  <si>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</si>
  <si>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</si>
  <si>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</si>
  <si>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</si>
  <si>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</si>
  <si>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</si>
  <si>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</si>
  <si>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PROMEDIO</t>
  </si>
  <si>
    <t>DESV.EST.</t>
  </si>
  <si>
    <t>Configuración</t>
  </si>
  <si>
    <t>Fecha</t>
  </si>
  <si>
    <t>Detalle</t>
  </si>
  <si>
    <t>Año Nuevo</t>
  </si>
  <si>
    <t>Aquí puedes establecer los días que quieras destacar en</t>
  </si>
  <si>
    <t>todos los calendarios de este libro.</t>
  </si>
  <si>
    <t>Solo tienes que agregar el detalle del día a destacar, en su</t>
  </si>
  <si>
    <t>fecha correspondiente.</t>
  </si>
  <si>
    <t>De forma predeterminada vienen destacados el 1 de enero</t>
  </si>
  <si>
    <t>(Año Nuevo) y el 25 de diciembre (Navidad).</t>
  </si>
  <si>
    <t>Navidad</t>
  </si>
  <si>
    <t>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</si>
</sst>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8"/>
      <color theme="0"/>
      <name val="Calibri"/>
      <family val="2"/>
      <scheme val="minor"/>
    </font>
    <font>
      <i/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30"/>
      <color rgb="FF9D0A00"/>
      <name val="Calibri"/>
      <family val="2"/>
      <scheme val="minor"/>
    </font>
    <font>
      <i/>
      <sz val="20"/>
      <color rgb="FF424242"/>
      <name val="Calibri"/>
      <family val="2"/>
      <scheme val="minor"/>
    </font>
    <font>
      <i/>
      <sz val="10"/>
      <color rgb="FF42424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1D5D39"/>
      <name val="Calibri"/>
      <family val="2"/>
      <scheme val="minor"/>
    </font>
    <font>
      <sz val="11"/>
      <color rgb="FF424242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rgb="FF9D0A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u/>
      <sz val="11"/>
      <color rgb="FF9D0A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24"/>
      <color rgb="FF9D0A00"/>
      <name val="Calibri"/>
      <family val="2"/>
      <scheme val="minor"/>
    </font>
    <font>
      <i/>
      <sz val="30"/>
      <color theme="2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i/>
      <sz val="11"/>
      <color rgb="FFD3D3D3"/>
      <name val="Calibri"/>
      <family val="2"/>
      <scheme val="minor"/>
    </font>
    <font>
      <sz val="9"/>
      <color theme="1"/>
      <name val="Calibri"/>
      <family val="2"/>
    </font>
    <font>
      <i/>
      <sz val="10"/>
      <color rgb="FFFFFFFF"/>
      <name val="Calibri"/>
      <family val="2"/>
    </font>
    <font>
      <b/>
      <sz val="10"/>
      <color rgb="FF1D5D39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8"/>
      <color rgb="FF333333"/>
      <name val="Tahoma"/>
      <family val="2"/>
    </font>
    <font>
      <i/>
      <sz val="11"/>
      <color rgb="FF42424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D5D39"/>
        <bgColor indexed="64"/>
      </patternFill>
    </fill>
    <fill>
      <patternFill patternType="solid">
        <fgColor rgb="FF4242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E7DF"/>
        <bgColor indexed="64"/>
      </patternFill>
    </fill>
    <fill>
      <patternFill patternType="gray125">
        <fgColor rgb="FF1D5D39"/>
      </patternFill>
    </fill>
    <fill>
      <patternFill patternType="solid">
        <fgColor rgb="FF9D0A00"/>
        <bgColor indexed="64"/>
      </patternFill>
    </fill>
    <fill>
      <patternFill patternType="solid">
        <fgColor rgb="FF424242"/>
        <bgColor rgb="FF000000"/>
      </patternFill>
    </fill>
    <fill>
      <patternFill patternType="solid">
        <fgColor rgb="FF3C302A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theme="0" tint="-0.24994659260841701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theme="0" tint="-0.24994659260841701"/>
      </top>
      <bottom style="thin">
        <color rgb="FFFFFFFF"/>
      </bottom>
      <diagonal/>
    </border>
    <border>
      <left style="thin">
        <color rgb="FFFFFFFF"/>
      </left>
      <right style="thin">
        <color theme="0" tint="-0.24994659260841701"/>
      </right>
      <top style="thin">
        <color theme="0" tint="-0.24994659260841701"/>
      </top>
      <bottom style="thin">
        <color rgb="FFFFFFFF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theme="0" tint="-0.24994659260841701"/>
      </right>
      <top style="thin">
        <color rgb="FFFFFFFF"/>
      </top>
      <bottom style="thin">
        <color rgb="FFFFFFFF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theme="0" tint="-0.24994659260841701"/>
      </bottom>
      <diagonal/>
    </border>
    <border>
      <left style="thin">
        <color rgb="FFFFFFFF"/>
      </left>
      <right style="thin">
        <color theme="0" tint="-0.24994659260841701"/>
      </right>
      <top style="thin">
        <color rgb="FFFFFFF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double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14" fontId="3" fillId="3" borderId="4" xfId="0" applyNumberFormat="1" applyFont="1" applyFill="1" applyBorder="1" applyAlignment="1">
      <alignment horizontal="center"/>
    </xf>
    <xf numFmtId="14" fontId="8" fillId="5" borderId="8" xfId="0" applyNumberFormat="1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 vertical="center"/>
    </xf>
    <xf numFmtId="0" fontId="12" fillId="5" borderId="13" xfId="0" applyNumberFormat="1" applyFont="1" applyFill="1" applyBorder="1" applyAlignment="1">
      <alignment horizontal="center"/>
    </xf>
    <xf numFmtId="0" fontId="0" fillId="5" borderId="0" xfId="0" applyFill="1"/>
    <xf numFmtId="20" fontId="13" fillId="0" borderId="14" xfId="0" applyNumberFormat="1" applyFont="1" applyBorder="1"/>
    <xf numFmtId="0" fontId="0" fillId="0" borderId="13" xfId="0" applyFill="1" applyBorder="1"/>
    <xf numFmtId="0" fontId="0" fillId="0" borderId="15" xfId="0" applyFill="1" applyBorder="1"/>
    <xf numFmtId="0" fontId="0" fillId="0" borderId="15" xfId="0" applyBorder="1"/>
    <xf numFmtId="0" fontId="14" fillId="3" borderId="15" xfId="0" applyFont="1" applyFill="1" applyBorder="1" applyAlignment="1">
      <alignment horizontal="center"/>
    </xf>
    <xf numFmtId="0" fontId="15" fillId="0" borderId="15" xfId="0" applyNumberFormat="1" applyFont="1" applyBorder="1"/>
    <xf numFmtId="0" fontId="16" fillId="0" borderId="15" xfId="1" applyNumberFormat="1" applyFont="1" applyBorder="1"/>
    <xf numFmtId="0" fontId="16" fillId="0" borderId="15" xfId="0" applyFont="1" applyFill="1" applyBorder="1"/>
    <xf numFmtId="0" fontId="17" fillId="0" borderId="15" xfId="1" applyFont="1" applyFill="1" applyBorder="1"/>
    <xf numFmtId="0" fontId="18" fillId="0" borderId="15" xfId="1" applyFont="1" applyFill="1" applyBorder="1"/>
    <xf numFmtId="20" fontId="0" fillId="5" borderId="0" xfId="0" applyNumberFormat="1" applyFill="1"/>
    <xf numFmtId="0" fontId="0" fillId="0" borderId="15" xfId="0" applyFont="1" applyBorder="1"/>
    <xf numFmtId="0" fontId="0" fillId="0" borderId="0" xfId="0" applyFill="1"/>
    <xf numFmtId="0" fontId="0" fillId="0" borderId="15" xfId="0" applyFont="1" applyFill="1" applyBorder="1"/>
    <xf numFmtId="0" fontId="17" fillId="0" borderId="15" xfId="1" applyNumberFormat="1" applyFont="1" applyBorder="1"/>
    <xf numFmtId="0" fontId="15" fillId="0" borderId="15" xfId="1" applyNumberFormat="1" applyFont="1" applyBorder="1"/>
    <xf numFmtId="0" fontId="16" fillId="0" borderId="15" xfId="1" applyFont="1" applyFill="1" applyBorder="1"/>
    <xf numFmtId="0" fontId="12" fillId="5" borderId="13" xfId="0" applyFont="1" applyFill="1" applyBorder="1" applyAlignment="1">
      <alignment horizontal="center"/>
    </xf>
    <xf numFmtId="0" fontId="15" fillId="0" borderId="15" xfId="0" applyFont="1" applyFill="1" applyBorder="1"/>
    <xf numFmtId="0" fontId="16" fillId="0" borderId="15" xfId="0" applyNumberFormat="1" applyFont="1" applyFill="1" applyBorder="1"/>
    <xf numFmtId="0" fontId="18" fillId="0" borderId="15" xfId="1" applyNumberFormat="1" applyFont="1" applyBorder="1"/>
    <xf numFmtId="0" fontId="15" fillId="0" borderId="15" xfId="1" applyFont="1" applyFill="1" applyBorder="1"/>
    <xf numFmtId="0" fontId="15" fillId="0" borderId="15" xfId="0" applyFont="1" applyBorder="1"/>
    <xf numFmtId="0" fontId="19" fillId="0" borderId="15" xfId="1" applyNumberFormat="1" applyFont="1" applyBorder="1"/>
    <xf numFmtId="0" fontId="19" fillId="0" borderId="15" xfId="1" applyFont="1" applyFill="1" applyBorder="1"/>
    <xf numFmtId="0" fontId="0" fillId="0" borderId="15" xfId="1" applyNumberFormat="1" applyFont="1" applyBorder="1"/>
    <xf numFmtId="0" fontId="0" fillId="0" borderId="15" xfId="1" applyFont="1" applyFill="1" applyBorder="1"/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4" fillId="3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23" fillId="0" borderId="15" xfId="0" applyFont="1" applyBorder="1"/>
    <xf numFmtId="0" fontId="23" fillId="0" borderId="15" xfId="0" applyNumberFormat="1" applyFont="1" applyBorder="1"/>
    <xf numFmtId="0" fontId="20" fillId="4" borderId="0" xfId="0" applyFont="1" applyFill="1"/>
    <xf numFmtId="0" fontId="24" fillId="0" borderId="0" xfId="0" applyFont="1"/>
    <xf numFmtId="0" fontId="0" fillId="6" borderId="0" xfId="0" applyFill="1"/>
    <xf numFmtId="0" fontId="14" fillId="3" borderId="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" fillId="0" borderId="0" xfId="0" applyFont="1"/>
    <xf numFmtId="0" fontId="25" fillId="7" borderId="14" xfId="0" applyFont="1" applyFill="1" applyBorder="1" applyAlignment="1">
      <alignment horizontal="center"/>
    </xf>
    <xf numFmtId="0" fontId="0" fillId="6" borderId="0" xfId="0" applyFont="1" applyFill="1"/>
    <xf numFmtId="0" fontId="15" fillId="5" borderId="15" xfId="0" applyFont="1" applyFill="1" applyBorder="1"/>
    <xf numFmtId="4" fontId="26" fillId="0" borderId="15" xfId="0" applyNumberFormat="1" applyFont="1" applyBorder="1" applyAlignment="1" applyProtection="1">
      <alignment horizontal="right"/>
      <protection locked="0"/>
    </xf>
    <xf numFmtId="0" fontId="25" fillId="3" borderId="14" xfId="0" applyFont="1" applyFill="1" applyBorder="1" applyAlignment="1">
      <alignment horizontal="center"/>
    </xf>
    <xf numFmtId="0" fontId="0" fillId="5" borderId="15" xfId="0" applyFont="1" applyFill="1" applyBorder="1"/>
    <xf numFmtId="4" fontId="26" fillId="0" borderId="15" xfId="0" applyNumberFormat="1" applyFont="1" applyBorder="1" applyAlignment="1">
      <alignment horizontal="right"/>
    </xf>
    <xf numFmtId="0" fontId="0" fillId="5" borderId="17" xfId="0" applyFont="1" applyFill="1" applyBorder="1"/>
    <xf numFmtId="0" fontId="15" fillId="5" borderId="17" xfId="0" applyFont="1" applyFill="1" applyBorder="1"/>
    <xf numFmtId="4" fontId="26" fillId="0" borderId="19" xfId="0" applyNumberFormat="1" applyFont="1" applyBorder="1" applyAlignment="1" applyProtection="1">
      <alignment horizontal="right"/>
      <protection locked="0"/>
    </xf>
    <xf numFmtId="4" fontId="26" fillId="0" borderId="18" xfId="0" applyNumberFormat="1" applyFont="1" applyBorder="1" applyAlignment="1" applyProtection="1">
      <alignment horizontal="right"/>
      <protection locked="0"/>
    </xf>
    <xf numFmtId="4" fontId="26" fillId="4" borderId="15" xfId="0" applyNumberFormat="1" applyFont="1" applyFill="1" applyBorder="1" applyAlignment="1" applyProtection="1">
      <alignment horizontal="right"/>
      <protection locked="0"/>
    </xf>
    <xf numFmtId="4" fontId="26" fillId="6" borderId="0" xfId="0" applyNumberFormat="1" applyFont="1" applyFill="1" applyAlignment="1">
      <alignment horizontal="right"/>
    </xf>
    <xf numFmtId="4" fontId="26" fillId="0" borderId="14" xfId="0" applyNumberFormat="1" applyFont="1" applyBorder="1" applyAlignment="1" applyProtection="1">
      <alignment horizontal="right"/>
      <protection locked="0"/>
    </xf>
    <xf numFmtId="0" fontId="12" fillId="3" borderId="0" xfId="0" applyFont="1" applyFill="1"/>
    <xf numFmtId="0" fontId="27" fillId="8" borderId="0" xfId="0" applyFont="1" applyFill="1"/>
    <xf numFmtId="0" fontId="14" fillId="3" borderId="20" xfId="0" applyFont="1" applyFill="1" applyBorder="1" applyAlignment="1">
      <alignment horizontal="center"/>
    </xf>
    <xf numFmtId="0" fontId="29" fillId="0" borderId="14" xfId="0" applyFont="1" applyBorder="1" applyAlignment="1">
      <alignment horizontal="center"/>
    </xf>
    <xf numFmtId="0" fontId="29" fillId="0" borderId="21" xfId="0" applyFont="1" applyBorder="1" applyAlignment="1">
      <alignment horizontal="center"/>
    </xf>
    <xf numFmtId="0" fontId="31" fillId="0" borderId="13" xfId="0" applyFont="1" applyBorder="1" applyAlignment="1">
      <alignment horizontal="right"/>
    </xf>
    <xf numFmtId="0" fontId="31" fillId="0" borderId="15" xfId="0" applyFont="1" applyBorder="1" applyAlignment="1">
      <alignment horizontal="right"/>
    </xf>
    <xf numFmtId="0" fontId="20" fillId="4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14" fillId="9" borderId="15" xfId="0" applyFont="1" applyFill="1" applyBorder="1" applyAlignment="1">
      <alignment horizontal="center"/>
    </xf>
    <xf numFmtId="14" fontId="23" fillId="5" borderId="15" xfId="0" applyNumberFormat="1" applyFont="1" applyFill="1" applyBorder="1" applyAlignment="1">
      <alignment horizontal="center"/>
    </xf>
    <xf numFmtId="49" fontId="0" fillId="0" borderId="15" xfId="0" applyNumberFormat="1" applyBorder="1" applyAlignment="1"/>
    <xf numFmtId="0" fontId="33" fillId="0" borderId="0" xfId="0" applyFont="1" applyProtection="1"/>
    <xf numFmtId="20" fontId="0" fillId="4" borderId="14" xfId="0" applyNumberFormat="1" applyFill="1" applyBorder="1"/>
    <xf numFmtId="20" fontId="0" fillId="4" borderId="16" xfId="0" applyNumberFormat="1" applyFill="1" applyBorder="1"/>
    <xf numFmtId="20" fontId="0" fillId="4" borderId="17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/>
    </xf>
    <xf numFmtId="0" fontId="14" fillId="3" borderId="14" xfId="0" applyFont="1" applyFill="1" applyBorder="1" applyAlignment="1">
      <alignment horizontal="left"/>
    </xf>
    <xf numFmtId="0" fontId="14" fillId="3" borderId="16" xfId="0" applyFont="1" applyFill="1" applyBorder="1" applyAlignment="1">
      <alignment horizontal="left"/>
    </xf>
    <xf numFmtId="0" fontId="14" fillId="3" borderId="17" xfId="0" applyFont="1" applyFill="1" applyBorder="1" applyAlignment="1">
      <alignment horizontal="left"/>
    </xf>
    <xf numFmtId="0" fontId="0" fillId="4" borderId="14" xfId="0" applyNumberFormat="1" applyFill="1" applyBorder="1"/>
    <xf numFmtId="0" fontId="0" fillId="4" borderId="16" xfId="0" applyNumberFormat="1" applyFill="1" applyBorder="1"/>
    <xf numFmtId="0" fontId="0" fillId="4" borderId="17" xfId="0" applyNumberFormat="1" applyFill="1" applyBorder="1"/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/>
    </xf>
    <xf numFmtId="4" fontId="28" fillId="0" borderId="14" xfId="0" applyNumberFormat="1" applyFont="1" applyBorder="1"/>
    <xf numFmtId="4" fontId="28" fillId="0" borderId="17" xfId="0" applyNumberFormat="1" applyFont="1" applyBorder="1"/>
    <xf numFmtId="4" fontId="30" fillId="0" borderId="14" xfId="0" applyNumberFormat="1" applyFont="1" applyBorder="1"/>
    <xf numFmtId="4" fontId="30" fillId="0" borderId="17" xfId="0" applyNumberFormat="1" applyFont="1" applyBorder="1"/>
    <xf numFmtId="4" fontId="30" fillId="0" borderId="21" xfId="0" applyNumberFormat="1" applyFont="1" applyBorder="1"/>
    <xf numFmtId="4" fontId="30" fillId="0" borderId="22" xfId="0" applyNumberFormat="1" applyFont="1" applyBorder="1"/>
    <xf numFmtId="4" fontId="28" fillId="0" borderId="23" xfId="0" applyNumberFormat="1" applyFont="1" applyBorder="1"/>
    <xf numFmtId="4" fontId="28" fillId="0" borderId="24" xfId="0" applyNumberFormat="1" applyFont="1" applyBorder="1"/>
    <xf numFmtId="4" fontId="28" fillId="0" borderId="15" xfId="0" applyNumberFormat="1" applyFont="1" applyBorder="1"/>
    <xf numFmtId="0" fontId="28" fillId="0" borderId="15" xfId="0" applyFont="1" applyBorder="1"/>
    <xf numFmtId="4" fontId="3" fillId="3" borderId="20" xfId="0" applyNumberFormat="1" applyFont="1" applyFill="1" applyBorder="1" applyAlignment="1">
      <alignment horizontal="center"/>
    </xf>
    <xf numFmtId="4" fontId="28" fillId="0" borderId="14" xfId="0" applyNumberFormat="1" applyFont="1" applyBorder="1" applyAlignment="1">
      <alignment horizontal="right"/>
    </xf>
    <xf numFmtId="4" fontId="28" fillId="0" borderId="17" xfId="0" applyNumberFormat="1" applyFont="1" applyBorder="1" applyAlignment="1">
      <alignment horizontal="right"/>
    </xf>
    <xf numFmtId="0" fontId="11" fillId="0" borderId="0" xfId="1" applyFont="1" applyFill="1" applyAlignment="1" applyProtection="1">
      <alignment horizontal="center"/>
    </xf>
  </cellXfs>
  <cellStyles count="2">
    <cellStyle name="Hipervínculo" xfId="1" builtinId="8"/>
    <cellStyle name="Normal" xfId="0" builtinId="0"/>
  </cellStyles>
  <dxfs count="37">
    <dxf>
      <font>
        <b val="0"/>
        <i val="0"/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0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0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  <dxf>
      <font>
        <color theme="0"/>
      </font>
      <fill>
        <patternFill>
          <bgColor rgb="FFC6707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Y"/>
              <a:t>Movimientos</a:t>
            </a:r>
            <a:r>
              <a:rPr lang="es-UY" baseline="0"/>
              <a:t> mensuales</a:t>
            </a:r>
            <a:endParaRPr lang="es-UY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1D5D39"/>
            </a:solidFill>
            <a:ln>
              <a:solidFill>
                <a:srgbClr val="1D5D39"/>
              </a:solidFill>
            </a:ln>
            <a:effectLst/>
          </c:spPr>
          <c:invertIfNegative val="0"/>
          <c:val>
            <c:numRef>
              <c:f>'[1]Contab.'!$D$50:$D$62</c:f>
              <c:numCache>
                <c:formatCode>#,##0.00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'[1]Contab.'!$C$50:$C$62</c15:sqref>
                        </c15:formulaRef>
                      </c:ext>
                    </c:extLst>
                    <c:strCache>
                      <c:ptCount val="13"/>
                      <c:pt idx="0">
                        <c:v>Mes</c:v>
                      </c:pt>
                      <c:pt idx="1">
                        <c:v>Ene</c:v>
                      </c:pt>
                      <c:pt idx="2">
                        <c:v>Feb</c:v>
                      </c:pt>
                      <c:pt idx="3">
                        <c:v>Mar</c:v>
                      </c:pt>
                      <c:pt idx="4">
                        <c:v>Abr</c:v>
                      </c:pt>
                      <c:pt idx="5">
                        <c:v>May</c:v>
                      </c:pt>
                      <c:pt idx="6">
                        <c:v>Jun</c:v>
                      </c:pt>
                      <c:pt idx="7">
                        <c:v>Jul</c:v>
                      </c:pt>
                      <c:pt idx="8">
                        <c:v>Ago</c:v>
                      </c:pt>
                      <c:pt idx="9">
                        <c:v>Sep</c:v>
                      </c:pt>
                      <c:pt idx="10">
                        <c:v>Oct</c:v>
                      </c:pt>
                      <c:pt idx="11">
                        <c:v>Nov</c:v>
                      </c:pt>
                      <c:pt idx="12">
                        <c:v>Dic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7E55-480B-B9D1-3A2AD497598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'[1]Contab.'!$E$50:$E$62</c:f>
              <c:numCache>
                <c:formatCode>General</c:formatCode>
                <c:ptCount val="13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'[1]Contab.'!$C$50:$C$62</c15:sqref>
                        </c15:formulaRef>
                      </c:ext>
                    </c:extLst>
                    <c:strCache>
                      <c:ptCount val="13"/>
                      <c:pt idx="0">
                        <c:v>Mes</c:v>
                      </c:pt>
                      <c:pt idx="1">
                        <c:v>Ene</c:v>
                      </c:pt>
                      <c:pt idx="2">
                        <c:v>Feb</c:v>
                      </c:pt>
                      <c:pt idx="3">
                        <c:v>Mar</c:v>
                      </c:pt>
                      <c:pt idx="4">
                        <c:v>Abr</c:v>
                      </c:pt>
                      <c:pt idx="5">
                        <c:v>May</c:v>
                      </c:pt>
                      <c:pt idx="6">
                        <c:v>Jun</c:v>
                      </c:pt>
                      <c:pt idx="7">
                        <c:v>Jul</c:v>
                      </c:pt>
                      <c:pt idx="8">
                        <c:v>Ago</c:v>
                      </c:pt>
                      <c:pt idx="9">
                        <c:v>Sep</c:v>
                      </c:pt>
                      <c:pt idx="10">
                        <c:v>Oct</c:v>
                      </c:pt>
                      <c:pt idx="11">
                        <c:v>Nov</c:v>
                      </c:pt>
                      <c:pt idx="12">
                        <c:v>Dic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7E55-480B-B9D1-3A2AD497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4688816"/>
        <c:axId val="304691952"/>
      </c:barChart>
      <c:catAx>
        <c:axId val="30468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04691952"/>
        <c:crosses val="autoZero"/>
        <c:auto val="1"/>
        <c:lblAlgn val="ctr"/>
        <c:lblOffset val="100"/>
        <c:noMultiLvlLbl val="0"/>
      </c:catAx>
      <c:valAx>
        <c:axId val="30469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0468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48</xdr:row>
      <xdr:rowOff>185737</xdr:rowOff>
    </xdr:from>
    <xdr:to>
      <xdr:col>16</xdr:col>
      <xdr:colOff>87675</xdr:colOff>
      <xdr:row>65</xdr:row>
      <xdr:rowOff>24187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1A8514D-092E-46B7-A3E8-13AA1591F9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clasesexcel.com/descarga-la-agenda-calendario-2021-en-excel-gratis/" TargetMode="External"/><Relationship Id="rId1" Type="http://schemas.openxmlformats.org/officeDocument/2006/relationships/hyperlink" Target="https://clasesexcel.com/ya-esta-disponible-la-agenda-calendario-2021-edicion-extendid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3"/>
  <sheetViews>
    <sheetView tabSelected="1" workbookViewId="0">
      <selection activeCell="K21" sqref="K21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44197</v>
      </c>
      <c r="L1" s="1">
        <v>44198</v>
      </c>
      <c r="M1" s="1">
        <v>44199</v>
      </c>
      <c r="N1" s="1">
        <v>44200</v>
      </c>
      <c r="O1" s="1">
        <v>44201</v>
      </c>
      <c r="P1" s="1">
        <v>44202</v>
      </c>
      <c r="Q1" s="1">
        <v>44203</v>
      </c>
      <c r="R1" s="1">
        <v>44204</v>
      </c>
      <c r="S1" s="1">
        <v>44205</v>
      </c>
      <c r="T1" s="1">
        <v>44206</v>
      </c>
      <c r="U1" s="1">
        <v>44207</v>
      </c>
      <c r="V1" s="1">
        <v>44208</v>
      </c>
      <c r="W1" s="1">
        <v>44209</v>
      </c>
      <c r="X1" s="1">
        <v>44210</v>
      </c>
      <c r="Y1" s="1">
        <v>44211</v>
      </c>
      <c r="Z1" s="1">
        <v>44212</v>
      </c>
      <c r="AA1" s="1">
        <v>44213</v>
      </c>
      <c r="AB1" s="1">
        <v>44214</v>
      </c>
      <c r="AC1" s="1">
        <v>44215</v>
      </c>
      <c r="AD1" s="1">
        <v>44216</v>
      </c>
      <c r="AE1" s="1">
        <v>44217</v>
      </c>
      <c r="AF1" s="1">
        <v>44218</v>
      </c>
      <c r="AG1" s="1">
        <v>44219</v>
      </c>
      <c r="AH1" s="1">
        <v>44220</v>
      </c>
      <c r="AI1" s="1">
        <v>44221</v>
      </c>
      <c r="AJ1" s="1">
        <v>44222</v>
      </c>
      <c r="AK1" s="1">
        <v>44223</v>
      </c>
      <c r="AL1" s="1">
        <v>44224</v>
      </c>
      <c r="AM1" s="1">
        <v>44225</v>
      </c>
      <c r="AN1" s="1">
        <v>44226</v>
      </c>
      <c r="AO1" s="1">
        <v>44227</v>
      </c>
    </row>
    <row r="2" spans="1:41" ht="36" customHeight="1" x14ac:dyDescent="0.4">
      <c r="A2" s="81" t="s">
        <v>0</v>
      </c>
      <c r="B2" s="82"/>
      <c r="C2" s="82"/>
      <c r="D2" s="85" t="s">
        <v>1</v>
      </c>
      <c r="E2" s="85"/>
      <c r="F2" s="85"/>
      <c r="G2" s="85"/>
      <c r="H2" s="85"/>
      <c r="I2" s="85"/>
      <c r="J2" s="86"/>
      <c r="K2" s="2" t="s">
        <v>2</v>
      </c>
      <c r="L2" s="2" t="s">
        <v>3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R2" s="2" t="s">
        <v>9</v>
      </c>
      <c r="S2" s="2" t="s">
        <v>10</v>
      </c>
      <c r="T2" s="2" t="s">
        <v>11</v>
      </c>
      <c r="U2" s="2" t="s">
        <v>12</v>
      </c>
      <c r="V2" s="2" t="s">
        <v>13</v>
      </c>
      <c r="W2" s="2" t="s">
        <v>14</v>
      </c>
      <c r="X2" s="2" t="s">
        <v>15</v>
      </c>
      <c r="Y2" s="2" t="s">
        <v>16</v>
      </c>
      <c r="Z2" s="2" t="s">
        <v>17</v>
      </c>
      <c r="AA2" s="2" t="s">
        <v>18</v>
      </c>
      <c r="AB2" s="2" t="s">
        <v>19</v>
      </c>
      <c r="AC2" s="2" t="s">
        <v>20</v>
      </c>
      <c r="AD2" s="2" t="s">
        <v>21</v>
      </c>
      <c r="AE2" s="2" t="s">
        <v>22</v>
      </c>
      <c r="AF2" s="2" t="s">
        <v>23</v>
      </c>
      <c r="AG2" s="2" t="s">
        <v>24</v>
      </c>
      <c r="AH2" s="2" t="s">
        <v>25</v>
      </c>
      <c r="AI2" s="2" t="s">
        <v>26</v>
      </c>
      <c r="AJ2" s="2" t="s">
        <v>27</v>
      </c>
      <c r="AK2" s="2" t="s">
        <v>28</v>
      </c>
      <c r="AL2" s="2" t="s">
        <v>29</v>
      </c>
      <c r="AM2" s="2" t="s">
        <v>30</v>
      </c>
      <c r="AN2" s="2" t="s">
        <v>31</v>
      </c>
      <c r="AO2" s="2" t="s">
        <v>32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33</v>
      </c>
      <c r="L3" s="3" t="s">
        <v>34</v>
      </c>
      <c r="M3" s="3" t="s">
        <v>35</v>
      </c>
      <c r="N3" s="3" t="s">
        <v>36</v>
      </c>
      <c r="O3" s="3" t="s">
        <v>37</v>
      </c>
      <c r="P3" s="3" t="s">
        <v>38</v>
      </c>
      <c r="Q3" s="3" t="s">
        <v>39</v>
      </c>
      <c r="R3" s="3" t="s">
        <v>40</v>
      </c>
      <c r="S3" s="3" t="s">
        <v>41</v>
      </c>
      <c r="T3" s="3" t="s">
        <v>42</v>
      </c>
      <c r="U3" s="3" t="s">
        <v>43</v>
      </c>
      <c r="V3" s="3" t="s">
        <v>44</v>
      </c>
      <c r="W3" s="3" t="s">
        <v>45</v>
      </c>
      <c r="X3" s="3" t="s">
        <v>46</v>
      </c>
      <c r="Y3" s="3" t="s">
        <v>47</v>
      </c>
      <c r="Z3" s="3" t="s">
        <v>48</v>
      </c>
      <c r="AA3" s="3" t="s">
        <v>49</v>
      </c>
      <c r="AB3" s="3" t="s">
        <v>50</v>
      </c>
      <c r="AC3" s="3" t="s">
        <v>51</v>
      </c>
      <c r="AD3" s="3" t="s">
        <v>52</v>
      </c>
      <c r="AE3" s="3" t="s">
        <v>53</v>
      </c>
      <c r="AF3" s="3" t="s">
        <v>54</v>
      </c>
      <c r="AG3" s="3" t="s">
        <v>55</v>
      </c>
      <c r="AH3" s="3" t="s">
        <v>56</v>
      </c>
      <c r="AI3" s="3" t="s">
        <v>57</v>
      </c>
      <c r="AJ3" s="3" t="s">
        <v>58</v>
      </c>
      <c r="AK3" s="3" t="s">
        <v>59</v>
      </c>
      <c r="AL3" s="3" t="s">
        <v>60</v>
      </c>
      <c r="AM3" s="3" t="s">
        <v>61</v>
      </c>
      <c r="AN3" s="3" t="s">
        <v>62</v>
      </c>
      <c r="AO3" s="3" t="s">
        <v>63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4" t="e">
        <f>IF(VLOOKUP(K1,feriados,2)=0,"",VLOOKUP(K1,feriados,2))</f>
        <v>#REF!</v>
      </c>
      <c r="L4" s="4" t="e">
        <f t="shared" ref="L4:AO4" si="0">IF(VLOOKUP(L1,feriados,2)=0,"",VLOOKUP(L1,feriados,2))</f>
        <v>#REF!</v>
      </c>
      <c r="M4" s="4" t="e">
        <f t="shared" si="0"/>
        <v>#REF!</v>
      </c>
      <c r="N4" s="4" t="e">
        <f t="shared" si="0"/>
        <v>#REF!</v>
      </c>
      <c r="O4" s="4" t="e">
        <f t="shared" si="0"/>
        <v>#REF!</v>
      </c>
      <c r="P4" s="4" t="e">
        <f t="shared" si="0"/>
        <v>#REF!</v>
      </c>
      <c r="Q4" s="4" t="e">
        <f t="shared" si="0"/>
        <v>#REF!</v>
      </c>
      <c r="R4" s="4" t="e">
        <f t="shared" si="0"/>
        <v>#REF!</v>
      </c>
      <c r="S4" s="4" t="e">
        <f t="shared" si="0"/>
        <v>#REF!</v>
      </c>
      <c r="T4" s="4" t="e">
        <f t="shared" si="0"/>
        <v>#REF!</v>
      </c>
      <c r="U4" s="4" t="e">
        <f t="shared" si="0"/>
        <v>#REF!</v>
      </c>
      <c r="V4" s="4" t="e">
        <f t="shared" si="0"/>
        <v>#REF!</v>
      </c>
      <c r="W4" s="4" t="e">
        <f t="shared" si="0"/>
        <v>#REF!</v>
      </c>
      <c r="X4" s="4" t="e">
        <f t="shared" si="0"/>
        <v>#REF!</v>
      </c>
      <c r="Y4" s="4" t="e">
        <f t="shared" si="0"/>
        <v>#REF!</v>
      </c>
      <c r="Z4" s="4" t="e">
        <f t="shared" si="0"/>
        <v>#REF!</v>
      </c>
      <c r="AA4" s="4" t="e">
        <f t="shared" si="0"/>
        <v>#REF!</v>
      </c>
      <c r="AB4" s="4" t="e">
        <f t="shared" si="0"/>
        <v>#REF!</v>
      </c>
      <c r="AC4" s="4" t="e">
        <f t="shared" si="0"/>
        <v>#REF!</v>
      </c>
      <c r="AD4" s="4" t="e">
        <f t="shared" si="0"/>
        <v>#REF!</v>
      </c>
      <c r="AE4" s="4" t="e">
        <f t="shared" si="0"/>
        <v>#REF!</v>
      </c>
      <c r="AF4" s="4" t="e">
        <f t="shared" si="0"/>
        <v>#REF!</v>
      </c>
      <c r="AG4" s="4" t="e">
        <f t="shared" si="0"/>
        <v>#REF!</v>
      </c>
      <c r="AH4" s="4" t="e">
        <f t="shared" si="0"/>
        <v>#REF!</v>
      </c>
      <c r="AI4" s="4" t="e">
        <f t="shared" si="0"/>
        <v>#REF!</v>
      </c>
      <c r="AJ4" s="4" t="e">
        <f t="shared" si="0"/>
        <v>#REF!</v>
      </c>
      <c r="AK4" s="4" t="e">
        <f t="shared" si="0"/>
        <v>#REF!</v>
      </c>
      <c r="AL4" s="4" t="e">
        <f t="shared" si="0"/>
        <v>#REF!</v>
      </c>
      <c r="AM4" s="4" t="e">
        <f t="shared" si="0"/>
        <v>#REF!</v>
      </c>
      <c r="AN4" s="4" t="e">
        <f t="shared" si="0"/>
        <v>#REF!</v>
      </c>
      <c r="AO4" s="4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8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8"/>
      <c r="L22" s="9"/>
      <c r="M22" s="9"/>
      <c r="N22" s="9"/>
      <c r="O22" s="9"/>
      <c r="P22" s="9"/>
      <c r="Q22" s="8"/>
      <c r="R22" s="8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11"/>
      <c r="C23" s="12"/>
      <c r="D23" s="12"/>
      <c r="E23" s="13"/>
      <c r="F23" s="13"/>
      <c r="G23" s="14">
        <v>1</v>
      </c>
      <c r="H23" s="14">
        <v>2</v>
      </c>
      <c r="I23" s="5"/>
      <c r="J23" s="6">
        <v>0.375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</row>
    <row r="24" spans="1:41" x14ac:dyDescent="0.25">
      <c r="A24" s="5"/>
      <c r="B24" s="15">
        <v>3</v>
      </c>
      <c r="C24" s="14">
        <v>4</v>
      </c>
      <c r="D24" s="14">
        <v>5</v>
      </c>
      <c r="E24" s="14">
        <v>6</v>
      </c>
      <c r="F24" s="14">
        <v>7</v>
      </c>
      <c r="G24" s="14">
        <v>8</v>
      </c>
      <c r="H24" s="14">
        <v>9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10</v>
      </c>
      <c r="C25" s="14">
        <v>11</v>
      </c>
      <c r="D25" s="14">
        <v>12</v>
      </c>
      <c r="E25" s="14">
        <v>13</v>
      </c>
      <c r="F25" s="14">
        <v>14</v>
      </c>
      <c r="G25" s="14">
        <v>15</v>
      </c>
      <c r="H25" s="14">
        <v>16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17</v>
      </c>
      <c r="C26" s="14">
        <v>18</v>
      </c>
      <c r="D26" s="14">
        <v>19</v>
      </c>
      <c r="E26" s="14">
        <v>20</v>
      </c>
      <c r="F26" s="14">
        <v>21</v>
      </c>
      <c r="G26" s="14">
        <v>22</v>
      </c>
      <c r="H26" s="14">
        <v>23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24</v>
      </c>
      <c r="C27" s="14">
        <v>25</v>
      </c>
      <c r="D27" s="14">
        <v>26</v>
      </c>
      <c r="E27" s="14">
        <v>27</v>
      </c>
      <c r="F27" s="14">
        <v>28</v>
      </c>
      <c r="G27" s="14">
        <v>29</v>
      </c>
      <c r="H27" s="14">
        <v>30</v>
      </c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15">
        <v>31</v>
      </c>
      <c r="C28" s="1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71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8"/>
      <c r="L31" s="8"/>
      <c r="M31" s="8"/>
      <c r="N31" s="9"/>
      <c r="O31" s="9"/>
      <c r="P31" s="9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8"/>
      <c r="L32" s="8"/>
      <c r="M32" s="8"/>
      <c r="N32" s="9"/>
      <c r="O32" s="9"/>
      <c r="P32" s="9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8"/>
      <c r="M33" s="8"/>
      <c r="N33" s="9"/>
      <c r="O33" s="9"/>
      <c r="P33" s="9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K2:AO4">
    <cfRule type="expression" dxfId="36" priority="1">
      <formula>K$4&lt;&gt;""</formula>
    </cfRule>
  </conditionalFormatting>
  <conditionalFormatting sqref="B23:H28">
    <cfRule type="expression" dxfId="35" priority="2">
      <formula>VLOOKUP(DATE(2021,1,B23),feriados,2)&lt;&gt;0</formula>
    </cfRule>
  </conditionalFormatting>
  <hyperlinks>
    <hyperlink ref="A4:I4" r:id="rId1" display="¿Tienes una consulta o comentario?" xr:uid="{00000000-0004-0000-0000-000000000000}"/>
    <hyperlink ref="G23" location="Ene!K2" display="Ene!K2" xr:uid="{00000000-0004-0000-0000-000001000000}"/>
    <hyperlink ref="H23" location="Ene!L2" display="Ene!L2" xr:uid="{00000000-0004-0000-0000-000002000000}"/>
    <hyperlink ref="B24" location="Ene!M2" display="Ene!M2" xr:uid="{00000000-0004-0000-0000-000003000000}"/>
    <hyperlink ref="C24" location="Ene!N2" display="Ene!N2" xr:uid="{00000000-0004-0000-0000-000004000000}"/>
    <hyperlink ref="D24" location="Ene!O2" display="Ene!O2" xr:uid="{00000000-0004-0000-0000-000005000000}"/>
    <hyperlink ref="E24" location="Ene!P2" display="Ene!P2" xr:uid="{00000000-0004-0000-0000-000006000000}"/>
    <hyperlink ref="F24" location="Ene!Q2" display="Ene!Q2" xr:uid="{00000000-0004-0000-0000-000007000000}"/>
    <hyperlink ref="G24" location="Ene!R2" display="Ene!R2" xr:uid="{00000000-0004-0000-0000-000008000000}"/>
    <hyperlink ref="H24" location="Ene!S2" display="Ene!S2" xr:uid="{00000000-0004-0000-0000-000009000000}"/>
    <hyperlink ref="B25" location="Ene!T2" display="Ene!T2" xr:uid="{00000000-0004-0000-0000-00000A000000}"/>
    <hyperlink ref="C25" location="Ene!U2" display="Ene!U2" xr:uid="{00000000-0004-0000-0000-00000B000000}"/>
    <hyperlink ref="D25" location="Ene!V2" display="Ene!V2" xr:uid="{00000000-0004-0000-0000-00000C000000}"/>
    <hyperlink ref="E25" location="Ene!W2" display="Ene!W2" xr:uid="{00000000-0004-0000-0000-00000D000000}"/>
    <hyperlink ref="F25" location="Ene!X2" display="Ene!X2" xr:uid="{00000000-0004-0000-0000-00000E000000}"/>
    <hyperlink ref="G25" location="Ene!Y2" display="Ene!Y2" xr:uid="{00000000-0004-0000-0000-00000F000000}"/>
    <hyperlink ref="H25" location="Ene!Z2" display="Ene!Z2" xr:uid="{00000000-0004-0000-0000-000010000000}"/>
    <hyperlink ref="B26" location="Ene!AA2" display="Ene!AA2" xr:uid="{00000000-0004-0000-0000-000011000000}"/>
    <hyperlink ref="C26" location="Ene!AB2" display="Ene!AB2" xr:uid="{00000000-0004-0000-0000-000012000000}"/>
    <hyperlink ref="D26" location="Ene!AC2" display="Ene!AC2" xr:uid="{00000000-0004-0000-0000-000013000000}"/>
    <hyperlink ref="E26" location="Ene!AD2" display="Ene!AD2" xr:uid="{00000000-0004-0000-0000-000014000000}"/>
    <hyperlink ref="F26" location="Ene!AE2" display="Ene!AE2" xr:uid="{00000000-0004-0000-0000-000015000000}"/>
    <hyperlink ref="G26" location="Ene!AF2" display="Ene!AF2" xr:uid="{00000000-0004-0000-0000-000016000000}"/>
    <hyperlink ref="H26" location="Ene!AG2" display="Ene!AG2" xr:uid="{00000000-0004-0000-0000-000017000000}"/>
    <hyperlink ref="B27" location="Ene!AH2" display="Ene!AH2" xr:uid="{00000000-0004-0000-0000-000018000000}"/>
    <hyperlink ref="C27" location="Ene!AI2" display="Ene!AI2" xr:uid="{00000000-0004-0000-0000-000019000000}"/>
    <hyperlink ref="D27" location="Ene!AJ2" display="Ene!AJ2" xr:uid="{00000000-0004-0000-0000-00001A000000}"/>
    <hyperlink ref="E27" location="Ene!AK2" display="Ene!AK2" xr:uid="{00000000-0004-0000-0000-00001B000000}"/>
    <hyperlink ref="F27" location="Ene!AL2" display="Ene!AL2" xr:uid="{00000000-0004-0000-0000-00001C000000}"/>
    <hyperlink ref="G27" location="Ene!AM2" display="Ene!AM2" xr:uid="{00000000-0004-0000-0000-00001D000000}"/>
    <hyperlink ref="H27" location="Ene!AN2" display="Ene!AN2" xr:uid="{00000000-0004-0000-0000-00001E000000}"/>
    <hyperlink ref="B28" location="Ene!AO2" display="Ene!AO2" xr:uid="{00000000-0004-0000-0000-00001F000000}"/>
    <hyperlink ref="A4:J4" r:id="rId2" display="¿Tienes una consulta o comentario?" xr:uid="{00000000-0004-0000-0000-00002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44470</v>
      </c>
      <c r="L1" s="1">
        <v>44471</v>
      </c>
      <c r="M1" s="1">
        <v>44472</v>
      </c>
      <c r="N1" s="1">
        <v>44473</v>
      </c>
      <c r="O1" s="1">
        <v>44474</v>
      </c>
      <c r="P1" s="1">
        <v>44475</v>
      </c>
      <c r="Q1" s="1">
        <v>44476</v>
      </c>
      <c r="R1" s="1">
        <v>44477</v>
      </c>
      <c r="S1" s="1">
        <v>44478</v>
      </c>
      <c r="T1" s="1">
        <v>44479</v>
      </c>
      <c r="U1" s="1">
        <v>44480</v>
      </c>
      <c r="V1" s="1">
        <v>44481</v>
      </c>
      <c r="W1" s="1">
        <v>44482</v>
      </c>
      <c r="X1" s="1">
        <v>44483</v>
      </c>
      <c r="Y1" s="1">
        <v>44484</v>
      </c>
      <c r="Z1" s="1">
        <v>44485</v>
      </c>
      <c r="AA1" s="1">
        <v>44486</v>
      </c>
      <c r="AB1" s="1">
        <v>44487</v>
      </c>
      <c r="AC1" s="1">
        <v>44488</v>
      </c>
      <c r="AD1" s="1">
        <v>44489</v>
      </c>
      <c r="AE1" s="1">
        <v>44490</v>
      </c>
      <c r="AF1" s="1">
        <v>44491</v>
      </c>
      <c r="AG1" s="1">
        <v>44492</v>
      </c>
      <c r="AH1" s="1">
        <v>44493</v>
      </c>
      <c r="AI1" s="1">
        <v>44494</v>
      </c>
      <c r="AJ1" s="1">
        <v>44495</v>
      </c>
      <c r="AK1" s="1">
        <v>44496</v>
      </c>
      <c r="AL1" s="1">
        <v>44497</v>
      </c>
      <c r="AM1" s="1">
        <v>44498</v>
      </c>
      <c r="AN1" s="1">
        <v>44499</v>
      </c>
      <c r="AO1" s="1">
        <v>44500</v>
      </c>
    </row>
    <row r="2" spans="1:41" ht="36" customHeight="1" x14ac:dyDescent="0.4">
      <c r="A2" s="81" t="s">
        <v>522</v>
      </c>
      <c r="B2" s="82"/>
      <c r="C2" s="82"/>
      <c r="D2" s="85" t="s">
        <v>523</v>
      </c>
      <c r="E2" s="85"/>
      <c r="F2" s="85"/>
      <c r="G2" s="85"/>
      <c r="H2" s="85"/>
      <c r="I2" s="85"/>
      <c r="J2" s="86"/>
      <c r="K2" s="2" t="s">
        <v>2</v>
      </c>
      <c r="L2" s="2" t="s">
        <v>3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R2" s="2" t="s">
        <v>9</v>
      </c>
      <c r="S2" s="2" t="s">
        <v>10</v>
      </c>
      <c r="T2" s="2" t="s">
        <v>11</v>
      </c>
      <c r="U2" s="2" t="s">
        <v>12</v>
      </c>
      <c r="V2" s="2" t="s">
        <v>13</v>
      </c>
      <c r="W2" s="2" t="s">
        <v>14</v>
      </c>
      <c r="X2" s="2" t="s">
        <v>15</v>
      </c>
      <c r="Y2" s="2" t="s">
        <v>16</v>
      </c>
      <c r="Z2" s="2" t="s">
        <v>17</v>
      </c>
      <c r="AA2" s="2" t="s">
        <v>18</v>
      </c>
      <c r="AB2" s="2" t="s">
        <v>19</v>
      </c>
      <c r="AC2" s="2" t="s">
        <v>20</v>
      </c>
      <c r="AD2" s="2" t="s">
        <v>21</v>
      </c>
      <c r="AE2" s="2" t="s">
        <v>22</v>
      </c>
      <c r="AF2" s="2" t="s">
        <v>23</v>
      </c>
      <c r="AG2" s="2" t="s">
        <v>24</v>
      </c>
      <c r="AH2" s="2" t="s">
        <v>25</v>
      </c>
      <c r="AI2" s="2" t="s">
        <v>26</v>
      </c>
      <c r="AJ2" s="2" t="s">
        <v>27</v>
      </c>
      <c r="AK2" s="2" t="s">
        <v>28</v>
      </c>
      <c r="AL2" s="2" t="s">
        <v>29</v>
      </c>
      <c r="AM2" s="2" t="s">
        <v>30</v>
      </c>
      <c r="AN2" s="2" t="s">
        <v>31</v>
      </c>
      <c r="AO2" s="2" t="s">
        <v>32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524</v>
      </c>
      <c r="L3" s="3" t="s">
        <v>525</v>
      </c>
      <c r="M3" s="3" t="s">
        <v>526</v>
      </c>
      <c r="N3" s="3" t="s">
        <v>527</v>
      </c>
      <c r="O3" s="3" t="s">
        <v>528</v>
      </c>
      <c r="P3" s="3" t="s">
        <v>529</v>
      </c>
      <c r="Q3" s="3" t="s">
        <v>530</v>
      </c>
      <c r="R3" s="3" t="s">
        <v>531</v>
      </c>
      <c r="S3" s="3" t="s">
        <v>532</v>
      </c>
      <c r="T3" s="3" t="s">
        <v>533</v>
      </c>
      <c r="U3" s="3" t="s">
        <v>534</v>
      </c>
      <c r="V3" s="3" t="s">
        <v>535</v>
      </c>
      <c r="W3" s="3" t="s">
        <v>536</v>
      </c>
      <c r="X3" s="3" t="s">
        <v>537</v>
      </c>
      <c r="Y3" s="3" t="s">
        <v>538</v>
      </c>
      <c r="Z3" s="3" t="s">
        <v>539</v>
      </c>
      <c r="AA3" s="3" t="s">
        <v>540</v>
      </c>
      <c r="AB3" s="3" t="s">
        <v>541</v>
      </c>
      <c r="AC3" s="3" t="s">
        <v>542</v>
      </c>
      <c r="AD3" s="3" t="s">
        <v>543</v>
      </c>
      <c r="AE3" s="3" t="s">
        <v>544</v>
      </c>
      <c r="AF3" s="3" t="s">
        <v>545</v>
      </c>
      <c r="AG3" s="3" t="s">
        <v>546</v>
      </c>
      <c r="AH3" s="3" t="s">
        <v>547</v>
      </c>
      <c r="AI3" s="3" t="s">
        <v>548</v>
      </c>
      <c r="AJ3" s="3" t="s">
        <v>549</v>
      </c>
      <c r="AK3" s="3" t="s">
        <v>550</v>
      </c>
      <c r="AL3" s="3" t="s">
        <v>551</v>
      </c>
      <c r="AM3" s="3" t="s">
        <v>552</v>
      </c>
      <c r="AN3" s="3" t="s">
        <v>553</v>
      </c>
      <c r="AO3" s="3" t="s">
        <v>554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7"/>
      <c r="C23" s="22"/>
      <c r="D23" s="22"/>
      <c r="E23" s="22"/>
      <c r="F23" s="13"/>
      <c r="G23" s="14">
        <v>1</v>
      </c>
      <c r="H23" s="14">
        <v>2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3</v>
      </c>
      <c r="C24" s="14">
        <v>4</v>
      </c>
      <c r="D24" s="14">
        <v>5</v>
      </c>
      <c r="E24" s="14">
        <v>6</v>
      </c>
      <c r="F24" s="14">
        <v>7</v>
      </c>
      <c r="G24" s="14">
        <v>8</v>
      </c>
      <c r="H24" s="14">
        <v>9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10</v>
      </c>
      <c r="C25" s="14">
        <v>11</v>
      </c>
      <c r="D25" s="14">
        <v>12</v>
      </c>
      <c r="E25" s="14">
        <v>13</v>
      </c>
      <c r="F25" s="14">
        <v>14</v>
      </c>
      <c r="G25" s="14">
        <v>15</v>
      </c>
      <c r="H25" s="14">
        <v>16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17</v>
      </c>
      <c r="C26" s="14">
        <v>18</v>
      </c>
      <c r="D26" s="14">
        <v>19</v>
      </c>
      <c r="E26" s="14">
        <v>20</v>
      </c>
      <c r="F26" s="14">
        <v>21</v>
      </c>
      <c r="G26" s="14">
        <v>22</v>
      </c>
      <c r="H26" s="14">
        <v>23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24</v>
      </c>
      <c r="C27" s="14">
        <v>25</v>
      </c>
      <c r="D27" s="14">
        <v>26</v>
      </c>
      <c r="E27" s="14">
        <v>27</v>
      </c>
      <c r="F27" s="14">
        <v>28</v>
      </c>
      <c r="G27" s="14">
        <v>29</v>
      </c>
      <c r="H27" s="14">
        <v>30</v>
      </c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15">
        <v>31</v>
      </c>
      <c r="C28" s="22"/>
      <c r="D28" s="22"/>
      <c r="E28" s="22"/>
      <c r="F28" s="22"/>
      <c r="G28" s="22"/>
      <c r="H28" s="2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555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18" priority="2">
      <formula>VLOOKUP(DATE(2021,10,B23),feriados,2)&lt;&gt;0</formula>
    </cfRule>
  </conditionalFormatting>
  <conditionalFormatting sqref="K2:AO4">
    <cfRule type="expression" dxfId="17" priority="1">
      <formula>K$4&lt;&gt;""</formula>
    </cfRule>
  </conditionalFormatting>
  <hyperlinks>
    <hyperlink ref="A4:I4" r:id="rId1" display="¿Tienes una consulta o comentario?" xr:uid="{00000000-0004-0000-0900-000000000000}"/>
    <hyperlink ref="G23" location="Oct!K2" display="Oct!K2" xr:uid="{00000000-0004-0000-0900-000001000000}"/>
    <hyperlink ref="H23" location="Oct!L2" display="Oct!L2" xr:uid="{00000000-0004-0000-0900-000002000000}"/>
    <hyperlink ref="B24" location="Oct!M2" display="Oct!M2" xr:uid="{00000000-0004-0000-0900-000003000000}"/>
    <hyperlink ref="C24" location="Oct!N2" display="Oct!N2" xr:uid="{00000000-0004-0000-0900-000004000000}"/>
    <hyperlink ref="D24" location="Oct!O2" display="Oct!O2" xr:uid="{00000000-0004-0000-0900-000005000000}"/>
    <hyperlink ref="E24" location="Oct!P2" display="Oct!P2" xr:uid="{00000000-0004-0000-0900-000006000000}"/>
    <hyperlink ref="F24" location="Oct!Q2" display="Oct!Q2" xr:uid="{00000000-0004-0000-0900-000007000000}"/>
    <hyperlink ref="G24" location="Oct!R2" display="Oct!R2" xr:uid="{00000000-0004-0000-0900-000008000000}"/>
    <hyperlink ref="H24" location="Oct!S2" display="Oct!S2" xr:uid="{00000000-0004-0000-0900-000009000000}"/>
    <hyperlink ref="B25" location="Oct!T2" display="Oct!T2" xr:uid="{00000000-0004-0000-0900-00000A000000}"/>
    <hyperlink ref="C25" location="Oct!U2" display="Oct!U2" xr:uid="{00000000-0004-0000-0900-00000B000000}"/>
    <hyperlink ref="D25" location="Oct!V2" display="Oct!V2" xr:uid="{00000000-0004-0000-0900-00000C000000}"/>
    <hyperlink ref="E25" location="Oct!W2" display="Oct!W2" xr:uid="{00000000-0004-0000-0900-00000D000000}"/>
    <hyperlink ref="F25" location="Oct!X2" display="Oct!X2" xr:uid="{00000000-0004-0000-0900-00000E000000}"/>
    <hyperlink ref="G25" location="Oct!Y2" display="Oct!Y2" xr:uid="{00000000-0004-0000-0900-00000F000000}"/>
    <hyperlink ref="H25" location="Oct!Z2" display="Oct!Z2" xr:uid="{00000000-0004-0000-0900-000010000000}"/>
    <hyperlink ref="B26" location="Oct!AA2" display="Oct!AA2" xr:uid="{00000000-0004-0000-0900-000011000000}"/>
    <hyperlink ref="C26" location="Oct!AB2" display="Oct!AB2" xr:uid="{00000000-0004-0000-0900-000012000000}"/>
    <hyperlink ref="D26" location="Oct!AC2" display="Oct!AC2" xr:uid="{00000000-0004-0000-0900-000013000000}"/>
    <hyperlink ref="E26" location="Oct!AD2" display="Oct!AD2" xr:uid="{00000000-0004-0000-0900-000014000000}"/>
    <hyperlink ref="F26" location="Oct!AE2" display="Oct!AE2" xr:uid="{00000000-0004-0000-0900-000015000000}"/>
    <hyperlink ref="G26" location="Oct!AF2" display="Oct!AF2" xr:uid="{00000000-0004-0000-0900-000016000000}"/>
    <hyperlink ref="H26" location="Oct!AG2" display="Oct!AG2" xr:uid="{00000000-0004-0000-0900-000017000000}"/>
    <hyperlink ref="B27" location="Oct!AH2" display="Oct!AH2" xr:uid="{00000000-0004-0000-0900-000018000000}"/>
    <hyperlink ref="C27" location="Oct!AI2" display="Oct!AI2" xr:uid="{00000000-0004-0000-0900-000019000000}"/>
    <hyperlink ref="D27" location="Oct!AJ2" display="Oct!AJ2" xr:uid="{00000000-0004-0000-0900-00001A000000}"/>
    <hyperlink ref="E27" location="Oct!AK2" display="Oct!AK2" xr:uid="{00000000-0004-0000-0900-00001B000000}"/>
    <hyperlink ref="F27" location="Oct!AL2" display="Oct!AL2" xr:uid="{00000000-0004-0000-0900-00001C000000}"/>
    <hyperlink ref="G27" location="Oct!AM2" display="Oct!AM2" xr:uid="{00000000-0004-0000-0900-00001D000000}"/>
    <hyperlink ref="H27" location="Oct!AN2" display="Oct!AN2" xr:uid="{00000000-0004-0000-0900-00001E000000}"/>
    <hyperlink ref="B28" location="Oct!AO2" display="Oct!AO2" xr:uid="{00000000-0004-0000-0900-00001F000000}"/>
    <hyperlink ref="A4:J4" r:id="rId2" display="¿Tienes una consulta o comentario?" xr:uid="{00000000-0004-0000-0900-00002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N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0" width="35.7109375" customWidth="1"/>
    <col min="44" max="44" width="11.42578125" customWidth="1"/>
  </cols>
  <sheetData>
    <row r="1" spans="1:40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44501</v>
      </c>
      <c r="L1" s="1">
        <v>44502</v>
      </c>
      <c r="M1" s="1">
        <v>44503</v>
      </c>
      <c r="N1" s="1">
        <v>44504</v>
      </c>
      <c r="O1" s="1">
        <v>44505</v>
      </c>
      <c r="P1" s="1">
        <v>44506</v>
      </c>
      <c r="Q1" s="1">
        <v>44507</v>
      </c>
      <c r="R1" s="1">
        <v>44508</v>
      </c>
      <c r="S1" s="1">
        <v>44509</v>
      </c>
      <c r="T1" s="1">
        <v>44510</v>
      </c>
      <c r="U1" s="1">
        <v>44511</v>
      </c>
      <c r="V1" s="1">
        <v>44512</v>
      </c>
      <c r="W1" s="1">
        <v>44513</v>
      </c>
      <c r="X1" s="1">
        <v>44514</v>
      </c>
      <c r="Y1" s="1">
        <v>44515</v>
      </c>
      <c r="Z1" s="1">
        <v>44516</v>
      </c>
      <c r="AA1" s="1">
        <v>44517</v>
      </c>
      <c r="AB1" s="1">
        <v>44518</v>
      </c>
      <c r="AC1" s="1">
        <v>44519</v>
      </c>
      <c r="AD1" s="1">
        <v>44520</v>
      </c>
      <c r="AE1" s="1">
        <v>44521</v>
      </c>
      <c r="AF1" s="1">
        <v>44522</v>
      </c>
      <c r="AG1" s="1">
        <v>44523</v>
      </c>
      <c r="AH1" s="1">
        <v>44524</v>
      </c>
      <c r="AI1" s="1">
        <v>44525</v>
      </c>
      <c r="AJ1" s="1">
        <v>44526</v>
      </c>
      <c r="AK1" s="1">
        <v>44527</v>
      </c>
      <c r="AL1" s="1">
        <v>44528</v>
      </c>
      <c r="AM1" s="1">
        <v>44529</v>
      </c>
      <c r="AN1" s="1">
        <v>44530</v>
      </c>
    </row>
    <row r="2" spans="1:40" ht="36" customHeight="1" x14ac:dyDescent="0.4">
      <c r="A2" s="81" t="s">
        <v>556</v>
      </c>
      <c r="B2" s="82"/>
      <c r="C2" s="82"/>
      <c r="D2" s="85" t="s">
        <v>557</v>
      </c>
      <c r="E2" s="85"/>
      <c r="F2" s="85"/>
      <c r="G2" s="85"/>
      <c r="H2" s="85"/>
      <c r="I2" s="85"/>
      <c r="J2" s="86"/>
      <c r="K2" s="2" t="s">
        <v>74</v>
      </c>
      <c r="L2" s="2" t="s">
        <v>75</v>
      </c>
      <c r="M2" s="2" t="s">
        <v>76</v>
      </c>
      <c r="N2" s="2" t="s">
        <v>77</v>
      </c>
      <c r="O2" s="2" t="s">
        <v>78</v>
      </c>
      <c r="P2" s="2" t="s">
        <v>79</v>
      </c>
      <c r="Q2" s="2" t="s">
        <v>80</v>
      </c>
      <c r="R2" s="2" t="s">
        <v>81</v>
      </c>
      <c r="S2" s="2" t="s">
        <v>82</v>
      </c>
      <c r="T2" s="2" t="s">
        <v>83</v>
      </c>
      <c r="U2" s="2" t="s">
        <v>84</v>
      </c>
      <c r="V2" s="2" t="s">
        <v>85</v>
      </c>
      <c r="W2" s="2" t="s">
        <v>86</v>
      </c>
      <c r="X2" s="2" t="s">
        <v>87</v>
      </c>
      <c r="Y2" s="2" t="s">
        <v>88</v>
      </c>
      <c r="Z2" s="2" t="s">
        <v>89</v>
      </c>
      <c r="AA2" s="2" t="s">
        <v>90</v>
      </c>
      <c r="AB2" s="2" t="s">
        <v>91</v>
      </c>
      <c r="AC2" s="2" t="s">
        <v>92</v>
      </c>
      <c r="AD2" s="2" t="s">
        <v>93</v>
      </c>
      <c r="AE2" s="2" t="s">
        <v>94</v>
      </c>
      <c r="AF2" s="2" t="s">
        <v>95</v>
      </c>
      <c r="AG2" s="2" t="s">
        <v>96</v>
      </c>
      <c r="AH2" s="2" t="s">
        <v>97</v>
      </c>
      <c r="AI2" s="2" t="s">
        <v>98</v>
      </c>
      <c r="AJ2" s="2" t="s">
        <v>99</v>
      </c>
      <c r="AK2" s="2" t="s">
        <v>100</v>
      </c>
      <c r="AL2" s="2" t="s">
        <v>101</v>
      </c>
      <c r="AM2" s="2" t="s">
        <v>133</v>
      </c>
      <c r="AN2" s="2" t="s">
        <v>134</v>
      </c>
    </row>
    <row r="3" spans="1:40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558</v>
      </c>
      <c r="L3" s="3" t="s">
        <v>559</v>
      </c>
      <c r="M3" s="3" t="s">
        <v>560</v>
      </c>
      <c r="N3" s="3" t="s">
        <v>561</v>
      </c>
      <c r="O3" s="3" t="s">
        <v>562</v>
      </c>
      <c r="P3" s="3" t="s">
        <v>563</v>
      </c>
      <c r="Q3" s="3" t="s">
        <v>564</v>
      </c>
      <c r="R3" s="3" t="s">
        <v>565</v>
      </c>
      <c r="S3" s="3" t="s">
        <v>566</v>
      </c>
      <c r="T3" s="3" t="s">
        <v>567</v>
      </c>
      <c r="U3" s="3" t="s">
        <v>568</v>
      </c>
      <c r="V3" s="3" t="s">
        <v>569</v>
      </c>
      <c r="W3" s="3" t="s">
        <v>570</v>
      </c>
      <c r="X3" s="3" t="s">
        <v>571</v>
      </c>
      <c r="Y3" s="3" t="s">
        <v>572</v>
      </c>
      <c r="Z3" s="3" t="s">
        <v>573</v>
      </c>
      <c r="AA3" s="3" t="s">
        <v>574</v>
      </c>
      <c r="AB3" s="3" t="s">
        <v>575</v>
      </c>
      <c r="AC3" s="3" t="s">
        <v>576</v>
      </c>
      <c r="AD3" s="3" t="s">
        <v>577</v>
      </c>
      <c r="AE3" s="3" t="s">
        <v>578</v>
      </c>
      <c r="AF3" s="3" t="s">
        <v>579</v>
      </c>
      <c r="AG3" s="3" t="s">
        <v>580</v>
      </c>
      <c r="AH3" s="3" t="s">
        <v>581</v>
      </c>
      <c r="AI3" s="3" t="s">
        <v>582</v>
      </c>
      <c r="AJ3" s="3" t="s">
        <v>583</v>
      </c>
      <c r="AK3" s="3" t="s">
        <v>584</v>
      </c>
      <c r="AL3" s="3" t="s">
        <v>585</v>
      </c>
      <c r="AM3" s="3" t="s">
        <v>586</v>
      </c>
      <c r="AN3" s="3" t="s">
        <v>587</v>
      </c>
    </row>
    <row r="4" spans="1:40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N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</row>
    <row r="5" spans="1:40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x14ac:dyDescent="0.25">
      <c r="A23" s="5"/>
      <c r="B23" s="24"/>
      <c r="C23" s="14">
        <v>1</v>
      </c>
      <c r="D23" s="14">
        <v>2</v>
      </c>
      <c r="E23" s="14">
        <v>3</v>
      </c>
      <c r="F23" s="14">
        <v>4</v>
      </c>
      <c r="G23" s="14">
        <v>5</v>
      </c>
      <c r="H23" s="14">
        <v>6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x14ac:dyDescent="0.25">
      <c r="A24" s="5"/>
      <c r="B24" s="15">
        <v>7</v>
      </c>
      <c r="C24" s="14">
        <v>8</v>
      </c>
      <c r="D24" s="14">
        <v>9</v>
      </c>
      <c r="E24" s="14">
        <v>10</v>
      </c>
      <c r="F24" s="14">
        <v>11</v>
      </c>
      <c r="G24" s="14">
        <v>12</v>
      </c>
      <c r="H24" s="14">
        <v>13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0" x14ac:dyDescent="0.25">
      <c r="A25" s="5"/>
      <c r="B25" s="15">
        <v>14</v>
      </c>
      <c r="C25" s="14">
        <v>15</v>
      </c>
      <c r="D25" s="14">
        <v>16</v>
      </c>
      <c r="E25" s="14">
        <v>17</v>
      </c>
      <c r="F25" s="14">
        <v>18</v>
      </c>
      <c r="G25" s="14">
        <v>19</v>
      </c>
      <c r="H25" s="14">
        <v>20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x14ac:dyDescent="0.25">
      <c r="A26" s="5"/>
      <c r="B26" s="15">
        <v>21</v>
      </c>
      <c r="C26" s="14">
        <v>22</v>
      </c>
      <c r="D26" s="14">
        <v>23</v>
      </c>
      <c r="E26" s="14">
        <v>24</v>
      </c>
      <c r="F26" s="14">
        <v>25</v>
      </c>
      <c r="G26" s="14">
        <v>26</v>
      </c>
      <c r="H26" s="14">
        <v>27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x14ac:dyDescent="0.25">
      <c r="A27" s="5"/>
      <c r="B27" s="15">
        <v>28</v>
      </c>
      <c r="C27" s="14">
        <v>29</v>
      </c>
      <c r="D27" s="20">
        <v>30</v>
      </c>
      <c r="E27" s="12"/>
      <c r="F27" s="12"/>
      <c r="G27" s="12"/>
      <c r="H27" s="12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x14ac:dyDescent="0.25">
      <c r="A30" s="5"/>
      <c r="B30" s="91" t="s">
        <v>588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0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</row>
    <row r="32" spans="1:40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16" priority="2">
      <formula>VLOOKUP(DATE(2021,11,B23),feriados,2)&lt;&gt;0</formula>
    </cfRule>
  </conditionalFormatting>
  <conditionalFormatting sqref="K2:AN4">
    <cfRule type="expression" dxfId="15" priority="1">
      <formula>K$4&lt;&gt;""</formula>
    </cfRule>
  </conditionalFormatting>
  <hyperlinks>
    <hyperlink ref="A4:I4" r:id="rId1" display="¿Tienes una consulta o comentario?" xr:uid="{00000000-0004-0000-0A00-000000000000}"/>
    <hyperlink ref="C23" location="Nov!K2" display="Nov!K2" xr:uid="{00000000-0004-0000-0A00-000001000000}"/>
    <hyperlink ref="D23" location="Nov!L2" display="Nov!L2" xr:uid="{00000000-0004-0000-0A00-000002000000}"/>
    <hyperlink ref="E23" location="Nov!M2" display="Nov!M2" xr:uid="{00000000-0004-0000-0A00-000003000000}"/>
    <hyperlink ref="F23" location="Nov!N2" display="Nov!N2" xr:uid="{00000000-0004-0000-0A00-000004000000}"/>
    <hyperlink ref="G23" location="Nov!O2" display="Nov!O2" xr:uid="{00000000-0004-0000-0A00-000005000000}"/>
    <hyperlink ref="H23" location="Nov!P2" display="Nov!P2" xr:uid="{00000000-0004-0000-0A00-000006000000}"/>
    <hyperlink ref="B24" location="Nov!Q2" display="Nov!Q2" xr:uid="{00000000-0004-0000-0A00-000007000000}"/>
    <hyperlink ref="C24" location="Nov!R2" display="Nov!R2" xr:uid="{00000000-0004-0000-0A00-000008000000}"/>
    <hyperlink ref="D24" location="Nov!S2" display="Nov!S2" xr:uid="{00000000-0004-0000-0A00-000009000000}"/>
    <hyperlink ref="E24" location="Nov!T2" display="Nov!T2" xr:uid="{00000000-0004-0000-0A00-00000A000000}"/>
    <hyperlink ref="F24" location="Nov!U2" display="Nov!U2" xr:uid="{00000000-0004-0000-0A00-00000B000000}"/>
    <hyperlink ref="G24" location="Nov!V2" display="Nov!V2" xr:uid="{00000000-0004-0000-0A00-00000C000000}"/>
    <hyperlink ref="H24" location="Nov!W2" display="Nov!W2" xr:uid="{00000000-0004-0000-0A00-00000D000000}"/>
    <hyperlink ref="B25" location="Nov!X2" display="Nov!X2" xr:uid="{00000000-0004-0000-0A00-00000E000000}"/>
    <hyperlink ref="C25" location="Nov!Y2" display="Nov!Y2" xr:uid="{00000000-0004-0000-0A00-00000F000000}"/>
    <hyperlink ref="D25" location="Nov!Z2" display="Nov!Z2" xr:uid="{00000000-0004-0000-0A00-000010000000}"/>
    <hyperlink ref="E25" location="Nov!AA2" display="Nov!AA2" xr:uid="{00000000-0004-0000-0A00-000011000000}"/>
    <hyperlink ref="F25" location="Nov!AB2" display="Nov!AB2" xr:uid="{00000000-0004-0000-0A00-000012000000}"/>
    <hyperlink ref="G25" location="Nov!AC2" display="Nov!AC2" xr:uid="{00000000-0004-0000-0A00-000013000000}"/>
    <hyperlink ref="H25" location="Nov!AD2" display="Nov!AD2" xr:uid="{00000000-0004-0000-0A00-000014000000}"/>
    <hyperlink ref="B26" location="Nov!AE2" display="Nov!AE2" xr:uid="{00000000-0004-0000-0A00-000015000000}"/>
    <hyperlink ref="C26" location="Nov!AF2" display="Nov!AF2" xr:uid="{00000000-0004-0000-0A00-000016000000}"/>
    <hyperlink ref="D26" location="Nov!AG2" display="Nov!AG2" xr:uid="{00000000-0004-0000-0A00-000017000000}"/>
    <hyperlink ref="E26" location="Nov!AH2" display="Nov!AH2" xr:uid="{00000000-0004-0000-0A00-000018000000}"/>
    <hyperlink ref="F26" location="Nov!AI2" display="Nov!AI2" xr:uid="{00000000-0004-0000-0A00-000019000000}"/>
    <hyperlink ref="G26" location="Nov!AJ2" display="Nov!AJ2" xr:uid="{00000000-0004-0000-0A00-00001A000000}"/>
    <hyperlink ref="H26" location="Nov!AK2" display="Nov!AK2" xr:uid="{00000000-0004-0000-0A00-00001B000000}"/>
    <hyperlink ref="B27" location="Nov!AL2" display="Nov!AL2" xr:uid="{00000000-0004-0000-0A00-00001C000000}"/>
    <hyperlink ref="C27" location="Nov!AM2" display="Nov!AM2" xr:uid="{00000000-0004-0000-0A00-00001D000000}"/>
    <hyperlink ref="D27" location="Nov!AN2" display="Nov!AN2" xr:uid="{00000000-0004-0000-0A00-00001E000000}"/>
    <hyperlink ref="A4:J4" r:id="rId2" display="¿Tienes una consulta o comentario?" xr:uid="{00000000-0004-0000-0A00-00001F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53"/>
  <sheetViews>
    <sheetView workbookViewId="0">
      <selection activeCell="B31" sqref="B31:H31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44531</v>
      </c>
      <c r="L1" s="1">
        <v>44532</v>
      </c>
      <c r="M1" s="1">
        <v>44533</v>
      </c>
      <c r="N1" s="1">
        <v>44534</v>
      </c>
      <c r="O1" s="1">
        <v>44535</v>
      </c>
      <c r="P1" s="1">
        <v>44536</v>
      </c>
      <c r="Q1" s="1">
        <v>44537</v>
      </c>
      <c r="R1" s="1">
        <v>44538</v>
      </c>
      <c r="S1" s="1">
        <v>44539</v>
      </c>
      <c r="T1" s="1">
        <v>44540</v>
      </c>
      <c r="U1" s="1">
        <v>44541</v>
      </c>
      <c r="V1" s="1">
        <v>44542</v>
      </c>
      <c r="W1" s="1">
        <v>44543</v>
      </c>
      <c r="X1" s="1">
        <v>44544</v>
      </c>
      <c r="Y1" s="1">
        <v>44545</v>
      </c>
      <c r="Z1" s="1">
        <v>44546</v>
      </c>
      <c r="AA1" s="1">
        <v>44547</v>
      </c>
      <c r="AB1" s="1">
        <v>44548</v>
      </c>
      <c r="AC1" s="1">
        <v>44549</v>
      </c>
      <c r="AD1" s="1">
        <v>44550</v>
      </c>
      <c r="AE1" s="1">
        <v>44551</v>
      </c>
      <c r="AF1" s="1">
        <v>44552</v>
      </c>
      <c r="AG1" s="1">
        <v>44553</v>
      </c>
      <c r="AH1" s="1">
        <v>44554</v>
      </c>
      <c r="AI1" s="1">
        <v>44555</v>
      </c>
      <c r="AJ1" s="1">
        <v>44556</v>
      </c>
      <c r="AK1" s="1">
        <v>44557</v>
      </c>
      <c r="AL1" s="1">
        <v>44558</v>
      </c>
      <c r="AM1" s="1">
        <v>44559</v>
      </c>
      <c r="AN1" s="1">
        <v>44560</v>
      </c>
      <c r="AO1" s="1">
        <v>44561</v>
      </c>
    </row>
    <row r="2" spans="1:41" ht="36" customHeight="1" x14ac:dyDescent="0.4">
      <c r="A2" s="81" t="s">
        <v>589</v>
      </c>
      <c r="B2" s="82"/>
      <c r="C2" s="82"/>
      <c r="D2" s="85" t="s">
        <v>590</v>
      </c>
      <c r="E2" s="85"/>
      <c r="F2" s="85"/>
      <c r="G2" s="85"/>
      <c r="H2" s="85"/>
      <c r="I2" s="85"/>
      <c r="J2" s="86"/>
      <c r="K2" s="2" t="s">
        <v>461</v>
      </c>
      <c r="L2" s="2" t="s">
        <v>462</v>
      </c>
      <c r="M2" s="2" t="s">
        <v>463</v>
      </c>
      <c r="N2" s="2" t="s">
        <v>464</v>
      </c>
      <c r="O2" s="2" t="s">
        <v>465</v>
      </c>
      <c r="P2" s="2" t="s">
        <v>466</v>
      </c>
      <c r="Q2" s="2" t="s">
        <v>467</v>
      </c>
      <c r="R2" s="2" t="s">
        <v>468</v>
      </c>
      <c r="S2" s="2" t="s">
        <v>469</v>
      </c>
      <c r="T2" s="2" t="s">
        <v>470</v>
      </c>
      <c r="U2" s="2" t="s">
        <v>471</v>
      </c>
      <c r="V2" s="2" t="s">
        <v>472</v>
      </c>
      <c r="W2" s="2" t="s">
        <v>473</v>
      </c>
      <c r="X2" s="2" t="s">
        <v>474</v>
      </c>
      <c r="Y2" s="2" t="s">
        <v>475</v>
      </c>
      <c r="Z2" s="2" t="s">
        <v>476</v>
      </c>
      <c r="AA2" s="2" t="s">
        <v>477</v>
      </c>
      <c r="AB2" s="2" t="s">
        <v>478</v>
      </c>
      <c r="AC2" s="2" t="s">
        <v>479</v>
      </c>
      <c r="AD2" s="2" t="s">
        <v>480</v>
      </c>
      <c r="AE2" s="2" t="s">
        <v>481</v>
      </c>
      <c r="AF2" s="2" t="s">
        <v>482</v>
      </c>
      <c r="AG2" s="2" t="s">
        <v>483</v>
      </c>
      <c r="AH2" s="2" t="s">
        <v>484</v>
      </c>
      <c r="AI2" s="2" t="s">
        <v>485</v>
      </c>
      <c r="AJ2" s="2" t="s">
        <v>486</v>
      </c>
      <c r="AK2" s="2" t="s">
        <v>487</v>
      </c>
      <c r="AL2" s="2" t="s">
        <v>488</v>
      </c>
      <c r="AM2" s="2" t="s">
        <v>489</v>
      </c>
      <c r="AN2" s="2" t="s">
        <v>490</v>
      </c>
      <c r="AO2" s="2" t="s">
        <v>591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592</v>
      </c>
      <c r="L3" s="3" t="s">
        <v>593</v>
      </c>
      <c r="M3" s="3" t="s">
        <v>594</v>
      </c>
      <c r="N3" s="3" t="s">
        <v>595</v>
      </c>
      <c r="O3" s="3" t="s">
        <v>596</v>
      </c>
      <c r="P3" s="3" t="s">
        <v>597</v>
      </c>
      <c r="Q3" s="3" t="s">
        <v>598</v>
      </c>
      <c r="R3" s="3" t="s">
        <v>599</v>
      </c>
      <c r="S3" s="3" t="s">
        <v>600</v>
      </c>
      <c r="T3" s="3" t="s">
        <v>601</v>
      </c>
      <c r="U3" s="3" t="s">
        <v>602</v>
      </c>
      <c r="V3" s="3" t="s">
        <v>603</v>
      </c>
      <c r="W3" s="3" t="s">
        <v>604</v>
      </c>
      <c r="X3" s="3" t="s">
        <v>605</v>
      </c>
      <c r="Y3" s="3" t="s">
        <v>606</v>
      </c>
      <c r="Z3" s="3" t="s">
        <v>607</v>
      </c>
      <c r="AA3" s="3" t="s">
        <v>608</v>
      </c>
      <c r="AB3" s="3" t="s">
        <v>609</v>
      </c>
      <c r="AC3" s="3" t="s">
        <v>610</v>
      </c>
      <c r="AD3" s="3" t="s">
        <v>611</v>
      </c>
      <c r="AE3" s="3" t="s">
        <v>612</v>
      </c>
      <c r="AF3" s="3" t="s">
        <v>613</v>
      </c>
      <c r="AG3" s="3" t="s">
        <v>614</v>
      </c>
      <c r="AH3" s="3" t="s">
        <v>615</v>
      </c>
      <c r="AI3" s="3" t="s">
        <v>616</v>
      </c>
      <c r="AJ3" s="3" t="s">
        <v>617</v>
      </c>
      <c r="AK3" s="3" t="s">
        <v>618</v>
      </c>
      <c r="AL3" s="3" t="s">
        <v>619</v>
      </c>
      <c r="AM3" s="3" t="s">
        <v>620</v>
      </c>
      <c r="AN3" s="3" t="s">
        <v>621</v>
      </c>
      <c r="AO3" s="3" t="s">
        <v>622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8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8"/>
      <c r="C23" s="9"/>
      <c r="D23" s="9"/>
      <c r="E23" s="29">
        <v>1</v>
      </c>
      <c r="F23" s="30">
        <v>2</v>
      </c>
      <c r="G23" s="30">
        <v>3</v>
      </c>
      <c r="H23" s="30">
        <v>4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5</v>
      </c>
      <c r="C24" s="30">
        <v>6</v>
      </c>
      <c r="D24" s="30">
        <v>7</v>
      </c>
      <c r="E24" s="30">
        <v>8</v>
      </c>
      <c r="F24" s="30">
        <v>9</v>
      </c>
      <c r="G24" s="30">
        <v>10</v>
      </c>
      <c r="H24" s="30">
        <v>11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12</v>
      </c>
      <c r="C25" s="30">
        <v>13</v>
      </c>
      <c r="D25" s="30">
        <v>14</v>
      </c>
      <c r="E25" s="30">
        <v>15</v>
      </c>
      <c r="F25" s="30">
        <v>16</v>
      </c>
      <c r="G25" s="30">
        <v>17</v>
      </c>
      <c r="H25" s="30">
        <v>18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19</v>
      </c>
      <c r="C26" s="30">
        <v>20</v>
      </c>
      <c r="D26" s="30">
        <v>21</v>
      </c>
      <c r="E26" s="30">
        <v>22</v>
      </c>
      <c r="F26" s="30">
        <v>23</v>
      </c>
      <c r="G26" s="30">
        <v>24</v>
      </c>
      <c r="H26" s="30">
        <v>25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26</v>
      </c>
      <c r="C27" s="30">
        <v>27</v>
      </c>
      <c r="D27" s="30">
        <v>28</v>
      </c>
      <c r="E27" s="30">
        <v>29</v>
      </c>
      <c r="F27" s="30">
        <v>30</v>
      </c>
      <c r="G27" s="30">
        <v>31</v>
      </c>
      <c r="H27" s="31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21"/>
      <c r="C28" s="32"/>
      <c r="D28" s="31"/>
      <c r="E28" s="31"/>
      <c r="F28" s="31"/>
      <c r="G28" s="31"/>
      <c r="H28" s="31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5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623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5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K2:AO4">
    <cfRule type="expression" dxfId="14" priority="1">
      <formula>K$4&lt;&gt;""</formula>
    </cfRule>
  </conditionalFormatting>
  <conditionalFormatting sqref="B23:H28">
    <cfRule type="expression" dxfId="13" priority="2">
      <formula>VLOOKUP(DATE(2021,12,B23),feriados,2)&lt;&gt;0</formula>
    </cfRule>
  </conditionalFormatting>
  <hyperlinks>
    <hyperlink ref="A4:I4" r:id="rId1" display="¿Tienes una consulta o comentario?" xr:uid="{00000000-0004-0000-0B00-000000000000}"/>
    <hyperlink ref="E23" location="Dic!K2" display="Dic!K2" xr:uid="{00000000-0004-0000-0B00-000001000000}"/>
    <hyperlink ref="F23" location="Dic!L2" display="Dic!L2" xr:uid="{00000000-0004-0000-0B00-000002000000}"/>
    <hyperlink ref="G23" location="Dic!M2" display="Dic!M2" xr:uid="{00000000-0004-0000-0B00-000003000000}"/>
    <hyperlink ref="H23" location="Dic!N2" display="Dic!N2" xr:uid="{00000000-0004-0000-0B00-000004000000}"/>
    <hyperlink ref="B24" location="Dic!O2" display="Dic!O2" xr:uid="{00000000-0004-0000-0B00-000005000000}"/>
    <hyperlink ref="C24" location="Dic!P2" display="Dic!P2" xr:uid="{00000000-0004-0000-0B00-000006000000}"/>
    <hyperlink ref="D24" location="Dic!Q2" display="Dic!Q2" xr:uid="{00000000-0004-0000-0B00-000007000000}"/>
    <hyperlink ref="E24" location="Dic!R2" display="Dic!R2" xr:uid="{00000000-0004-0000-0B00-000008000000}"/>
    <hyperlink ref="F24" location="Dic!S2" display="Dic!S2" xr:uid="{00000000-0004-0000-0B00-000009000000}"/>
    <hyperlink ref="G24" location="Dic!T2" display="Dic!T2" xr:uid="{00000000-0004-0000-0B00-00000A000000}"/>
    <hyperlink ref="H24" location="Dic!U2" display="Dic!U2" xr:uid="{00000000-0004-0000-0B00-00000B000000}"/>
    <hyperlink ref="B25" location="Dic!V2" display="Dic!V2" xr:uid="{00000000-0004-0000-0B00-00000C000000}"/>
    <hyperlink ref="C25" location="Dic!W2" display="Dic!W2" xr:uid="{00000000-0004-0000-0B00-00000D000000}"/>
    <hyperlink ref="D25" location="Dic!X2" display="Dic!X2" xr:uid="{00000000-0004-0000-0B00-00000E000000}"/>
    <hyperlink ref="E25" location="Dic!Y2" display="Dic!Y2" xr:uid="{00000000-0004-0000-0B00-00000F000000}"/>
    <hyperlink ref="F25" location="Dic!Z2" display="Dic!Z2" xr:uid="{00000000-0004-0000-0B00-000010000000}"/>
    <hyperlink ref="G25" location="Dic!AA2" display="Dic!AA2" xr:uid="{00000000-0004-0000-0B00-000011000000}"/>
    <hyperlink ref="H25" location="Dic!AB2" display="Dic!AB2" xr:uid="{00000000-0004-0000-0B00-000012000000}"/>
    <hyperlink ref="B26" location="Dic!AC2" display="Dic!AC2" xr:uid="{00000000-0004-0000-0B00-000013000000}"/>
    <hyperlink ref="C26" location="Dic!AD2" display="Dic!AD2" xr:uid="{00000000-0004-0000-0B00-000014000000}"/>
    <hyperlink ref="D26" location="Dic!AE2" display="Dic!AE2" xr:uid="{00000000-0004-0000-0B00-000015000000}"/>
    <hyperlink ref="E26" location="Dic!AF2" display="Dic!AF2" xr:uid="{00000000-0004-0000-0B00-000016000000}"/>
    <hyperlink ref="F26" location="Dic!AG2" display="Dic!AG2" xr:uid="{00000000-0004-0000-0B00-000017000000}"/>
    <hyperlink ref="G26" location="Dic!AH2" display="Dic!AH2" xr:uid="{00000000-0004-0000-0B00-000018000000}"/>
    <hyperlink ref="H26" location="Dic!AI2" display="Dic!AI2" xr:uid="{00000000-0004-0000-0B00-000019000000}"/>
    <hyperlink ref="B27" location="Dic!AJ2" display="Dic!AJ2" xr:uid="{00000000-0004-0000-0B00-00001A000000}"/>
    <hyperlink ref="C27" location="Dic!AK2" display="Dic!AK2" xr:uid="{00000000-0004-0000-0B00-00001B000000}"/>
    <hyperlink ref="D27" location="Dic!AL2" display="Dic!AL2" xr:uid="{00000000-0004-0000-0B00-00001C000000}"/>
    <hyperlink ref="E27" location="Dic!AM2" display="Dic!AM2" xr:uid="{00000000-0004-0000-0B00-00001D000000}"/>
    <hyperlink ref="F27" location="Dic!AN2" display="Dic!AN2" xr:uid="{00000000-0004-0000-0B00-00001E000000}"/>
    <hyperlink ref="G27" location="Dic!AO2" display="Dic!AO2" xr:uid="{00000000-0004-0000-0B00-00001F000000}"/>
    <hyperlink ref="A4:J4" r:id="rId2" display="¿Tienes una consulta o comentario?" xr:uid="{00000000-0004-0000-0B00-000020000000}"/>
  </hyperlinks>
  <pageMargins left="0.7" right="0.7" top="0.75" bottom="0.75" header="0.3" footer="0.3"/>
  <pageSetup orientation="landscape" horizontalDpi="300" verticalDpi="300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W22"/>
  <sheetViews>
    <sheetView workbookViewId="0">
      <selection activeCell="AW2" sqref="AW2"/>
    </sheetView>
  </sheetViews>
  <sheetFormatPr baseColWidth="10" defaultRowHeight="15" x14ac:dyDescent="0.25"/>
  <cols>
    <col min="1" max="8" width="3.5703125" customWidth="1"/>
    <col min="9" max="9" width="1.28515625" customWidth="1"/>
    <col min="10" max="16" width="3.5703125" customWidth="1"/>
    <col min="17" max="17" width="1.28515625" customWidth="1"/>
    <col min="18" max="24" width="3.5703125" customWidth="1"/>
    <col min="25" max="25" width="1.28515625" customWidth="1"/>
    <col min="26" max="32" width="3.5703125" customWidth="1"/>
    <col min="33" max="33" width="1.28515625" customWidth="1"/>
    <col min="34" max="40" width="3.5703125" customWidth="1"/>
    <col min="41" max="41" width="1.28515625" customWidth="1"/>
    <col min="42" max="48" width="3.5703125" customWidth="1"/>
    <col min="49" max="49" width="1.140625" customWidth="1"/>
  </cols>
  <sheetData>
    <row r="1" spans="2:49" s="35" customFormat="1" ht="39" x14ac:dyDescent="0.5">
      <c r="B1" s="33" t="s">
        <v>624</v>
      </c>
      <c r="C1" s="34"/>
      <c r="D1" s="34"/>
      <c r="E1" s="34"/>
      <c r="F1" s="34"/>
      <c r="G1" s="34"/>
      <c r="H1" s="3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</row>
    <row r="2" spans="2:49" ht="39" x14ac:dyDescent="0.25">
      <c r="B2" s="34"/>
      <c r="C2" s="34"/>
      <c r="D2" s="34"/>
      <c r="E2" s="34"/>
      <c r="F2" s="34"/>
      <c r="G2" s="34"/>
      <c r="H2" s="34"/>
    </row>
    <row r="4" spans="2:49" ht="21" x14ac:dyDescent="0.25">
      <c r="B4" s="36">
        <v>1</v>
      </c>
      <c r="C4" s="103" t="s">
        <v>1</v>
      </c>
      <c r="D4" s="103"/>
      <c r="E4" s="103"/>
      <c r="F4" s="103"/>
      <c r="G4" s="103"/>
      <c r="H4" s="103"/>
      <c r="J4" s="36">
        <v>2</v>
      </c>
      <c r="K4" s="103" t="s">
        <v>73</v>
      </c>
      <c r="L4" s="103"/>
      <c r="M4" s="103"/>
      <c r="N4" s="103"/>
      <c r="O4" s="103"/>
      <c r="P4" s="103"/>
      <c r="R4" s="36">
        <v>3</v>
      </c>
      <c r="S4" s="103" t="s">
        <v>132</v>
      </c>
      <c r="T4" s="103"/>
      <c r="U4" s="103"/>
      <c r="V4" s="103"/>
      <c r="W4" s="103"/>
      <c r="X4" s="103"/>
      <c r="Z4" s="36">
        <v>4</v>
      </c>
      <c r="AA4" s="103" t="s">
        <v>169</v>
      </c>
      <c r="AB4" s="103"/>
      <c r="AC4" s="103"/>
      <c r="AD4" s="103"/>
      <c r="AE4" s="103"/>
      <c r="AF4" s="103"/>
      <c r="AH4" s="36">
        <v>5</v>
      </c>
      <c r="AI4" s="103" t="s">
        <v>232</v>
      </c>
      <c r="AJ4" s="103"/>
      <c r="AK4" s="103"/>
      <c r="AL4" s="103"/>
      <c r="AM4" s="103"/>
      <c r="AN4" s="103"/>
      <c r="AP4" s="36">
        <v>6</v>
      </c>
      <c r="AQ4" s="103" t="s">
        <v>297</v>
      </c>
      <c r="AR4" s="103"/>
      <c r="AS4" s="103"/>
      <c r="AT4" s="103"/>
      <c r="AU4" s="103"/>
      <c r="AV4" s="103"/>
    </row>
    <row r="6" spans="2:49" x14ac:dyDescent="0.25">
      <c r="B6" s="10" t="s">
        <v>65</v>
      </c>
      <c r="C6" s="10" t="s">
        <v>66</v>
      </c>
      <c r="D6" s="10" t="s">
        <v>67</v>
      </c>
      <c r="E6" s="10" t="s">
        <v>67</v>
      </c>
      <c r="F6" s="10" t="s">
        <v>68</v>
      </c>
      <c r="G6" s="10" t="s">
        <v>69</v>
      </c>
      <c r="H6" s="10" t="s">
        <v>70</v>
      </c>
      <c r="J6" s="10" t="s">
        <v>65</v>
      </c>
      <c r="K6" s="10" t="s">
        <v>66</v>
      </c>
      <c r="L6" s="10" t="s">
        <v>67</v>
      </c>
      <c r="M6" s="10" t="s">
        <v>67</v>
      </c>
      <c r="N6" s="10" t="s">
        <v>68</v>
      </c>
      <c r="O6" s="10" t="s">
        <v>69</v>
      </c>
      <c r="P6" s="10" t="s">
        <v>70</v>
      </c>
      <c r="R6" s="10" t="s">
        <v>65</v>
      </c>
      <c r="S6" s="10" t="s">
        <v>66</v>
      </c>
      <c r="T6" s="10" t="s">
        <v>67</v>
      </c>
      <c r="U6" s="10" t="s">
        <v>67</v>
      </c>
      <c r="V6" s="10" t="s">
        <v>68</v>
      </c>
      <c r="W6" s="10" t="s">
        <v>69</v>
      </c>
      <c r="X6" s="10" t="s">
        <v>70</v>
      </c>
      <c r="Z6" s="10" t="s">
        <v>65</v>
      </c>
      <c r="AA6" s="10" t="s">
        <v>66</v>
      </c>
      <c r="AB6" s="10" t="s">
        <v>67</v>
      </c>
      <c r="AC6" s="10" t="s">
        <v>67</v>
      </c>
      <c r="AD6" s="10" t="s">
        <v>68</v>
      </c>
      <c r="AE6" s="10" t="s">
        <v>69</v>
      </c>
      <c r="AF6" s="10" t="s">
        <v>70</v>
      </c>
      <c r="AH6" s="10" t="s">
        <v>65</v>
      </c>
      <c r="AI6" s="10" t="s">
        <v>66</v>
      </c>
      <c r="AJ6" s="10" t="s">
        <v>67</v>
      </c>
      <c r="AK6" s="10" t="s">
        <v>67</v>
      </c>
      <c r="AL6" s="10" t="s">
        <v>68</v>
      </c>
      <c r="AM6" s="10" t="s">
        <v>69</v>
      </c>
      <c r="AN6" s="10" t="s">
        <v>70</v>
      </c>
      <c r="AP6" s="10" t="s">
        <v>65</v>
      </c>
      <c r="AQ6" s="10" t="s">
        <v>66</v>
      </c>
      <c r="AR6" s="10" t="s">
        <v>67</v>
      </c>
      <c r="AS6" s="10" t="s">
        <v>67</v>
      </c>
      <c r="AT6" s="10" t="s">
        <v>68</v>
      </c>
      <c r="AU6" s="10" t="s">
        <v>69</v>
      </c>
      <c r="AV6" s="10" t="s">
        <v>70</v>
      </c>
    </row>
    <row r="7" spans="2:49" x14ac:dyDescent="0.25">
      <c r="B7" s="11"/>
      <c r="C7" s="12"/>
      <c r="D7" s="12"/>
      <c r="E7" s="13"/>
      <c r="F7" s="13"/>
      <c r="G7" s="8">
        <v>1</v>
      </c>
      <c r="H7" s="8">
        <v>2</v>
      </c>
      <c r="J7" s="11"/>
      <c r="K7" s="8">
        <v>1</v>
      </c>
      <c r="L7" s="8">
        <v>2</v>
      </c>
      <c r="M7" s="8">
        <v>3</v>
      </c>
      <c r="N7" s="8">
        <v>4</v>
      </c>
      <c r="O7" s="8">
        <v>5</v>
      </c>
      <c r="P7" s="8">
        <v>6</v>
      </c>
      <c r="R7" s="24"/>
      <c r="S7" s="8">
        <v>1</v>
      </c>
      <c r="T7" s="8">
        <v>2</v>
      </c>
      <c r="U7" s="8">
        <v>3</v>
      </c>
      <c r="V7" s="8">
        <v>4</v>
      </c>
      <c r="W7" s="8">
        <v>5</v>
      </c>
      <c r="X7" s="8">
        <v>6</v>
      </c>
      <c r="Z7" s="21"/>
      <c r="AA7" s="12"/>
      <c r="AB7" s="12"/>
      <c r="AC7" s="13"/>
      <c r="AD7" s="8">
        <v>1</v>
      </c>
      <c r="AE7" s="8">
        <v>2</v>
      </c>
      <c r="AF7" s="8">
        <v>3</v>
      </c>
      <c r="AH7" s="21"/>
      <c r="AI7" s="12"/>
      <c r="AJ7" s="12"/>
      <c r="AK7" s="12"/>
      <c r="AL7" s="12"/>
      <c r="AM7" s="13"/>
      <c r="AN7" s="8">
        <v>1</v>
      </c>
      <c r="AP7" s="21"/>
      <c r="AQ7" s="13"/>
      <c r="AR7" s="8">
        <v>1</v>
      </c>
      <c r="AS7" s="8">
        <v>2</v>
      </c>
      <c r="AT7" s="8">
        <v>3</v>
      </c>
      <c r="AU7" s="8">
        <v>4</v>
      </c>
      <c r="AV7" s="8">
        <v>5</v>
      </c>
    </row>
    <row r="8" spans="2:49" x14ac:dyDescent="0.25">
      <c r="B8" s="24">
        <v>3</v>
      </c>
      <c r="C8" s="8">
        <v>4</v>
      </c>
      <c r="D8" s="8">
        <v>5</v>
      </c>
      <c r="E8" s="8">
        <v>6</v>
      </c>
      <c r="F8" s="8">
        <v>7</v>
      </c>
      <c r="G8" s="8">
        <v>8</v>
      </c>
      <c r="H8" s="8">
        <v>9</v>
      </c>
      <c r="J8" s="24">
        <v>7</v>
      </c>
      <c r="K8" s="8">
        <v>8</v>
      </c>
      <c r="L8" s="8">
        <v>9</v>
      </c>
      <c r="M8" s="8">
        <v>10</v>
      </c>
      <c r="N8" s="8">
        <v>11</v>
      </c>
      <c r="O8" s="8">
        <v>12</v>
      </c>
      <c r="P8" s="8">
        <v>13</v>
      </c>
      <c r="R8" s="24">
        <v>7</v>
      </c>
      <c r="S8" s="8">
        <v>8</v>
      </c>
      <c r="T8" s="8">
        <v>9</v>
      </c>
      <c r="U8" s="8">
        <v>10</v>
      </c>
      <c r="V8" s="8">
        <v>11</v>
      </c>
      <c r="W8" s="8">
        <v>12</v>
      </c>
      <c r="X8" s="8">
        <v>13</v>
      </c>
      <c r="Z8" s="24">
        <v>4</v>
      </c>
      <c r="AA8" s="8">
        <v>5</v>
      </c>
      <c r="AB8" s="8">
        <v>6</v>
      </c>
      <c r="AC8" s="8">
        <v>7</v>
      </c>
      <c r="AD8" s="8">
        <v>8</v>
      </c>
      <c r="AE8" s="8">
        <v>9</v>
      </c>
      <c r="AF8" s="8">
        <v>10</v>
      </c>
      <c r="AH8" s="24">
        <v>2</v>
      </c>
      <c r="AI8" s="8">
        <v>3</v>
      </c>
      <c r="AJ8" s="8">
        <v>4</v>
      </c>
      <c r="AK8" s="8">
        <v>5</v>
      </c>
      <c r="AL8" s="8">
        <v>6</v>
      </c>
      <c r="AM8" s="8">
        <v>7</v>
      </c>
      <c r="AN8" s="8">
        <v>8</v>
      </c>
      <c r="AP8" s="24">
        <v>6</v>
      </c>
      <c r="AQ8" s="8">
        <v>7</v>
      </c>
      <c r="AR8" s="8">
        <v>8</v>
      </c>
      <c r="AS8" s="8">
        <v>9</v>
      </c>
      <c r="AT8" s="8">
        <v>10</v>
      </c>
      <c r="AU8" s="8">
        <v>11</v>
      </c>
      <c r="AV8" s="8">
        <v>12</v>
      </c>
    </row>
    <row r="9" spans="2:49" x14ac:dyDescent="0.25">
      <c r="B9" s="24">
        <v>10</v>
      </c>
      <c r="C9" s="8">
        <v>11</v>
      </c>
      <c r="D9" s="8">
        <v>12</v>
      </c>
      <c r="E9" s="8">
        <v>13</v>
      </c>
      <c r="F9" s="8">
        <v>14</v>
      </c>
      <c r="G9" s="8">
        <v>15</v>
      </c>
      <c r="H9" s="8">
        <v>16</v>
      </c>
      <c r="J9" s="24">
        <v>14</v>
      </c>
      <c r="K9" s="8">
        <v>15</v>
      </c>
      <c r="L9" s="8">
        <v>16</v>
      </c>
      <c r="M9" s="8">
        <v>17</v>
      </c>
      <c r="N9" s="8">
        <v>18</v>
      </c>
      <c r="O9" s="8">
        <v>19</v>
      </c>
      <c r="P9" s="8">
        <v>20</v>
      </c>
      <c r="R9" s="24">
        <v>14</v>
      </c>
      <c r="S9" s="8">
        <v>15</v>
      </c>
      <c r="T9" s="8">
        <v>16</v>
      </c>
      <c r="U9" s="8">
        <v>17</v>
      </c>
      <c r="V9" s="8">
        <v>18</v>
      </c>
      <c r="W9" s="8">
        <v>19</v>
      </c>
      <c r="X9" s="8">
        <v>20</v>
      </c>
      <c r="Z9" s="24">
        <v>11</v>
      </c>
      <c r="AA9" s="8">
        <v>12</v>
      </c>
      <c r="AB9" s="8">
        <v>13</v>
      </c>
      <c r="AC9" s="8">
        <v>14</v>
      </c>
      <c r="AD9" s="8">
        <v>15</v>
      </c>
      <c r="AE9" s="8">
        <v>16</v>
      </c>
      <c r="AF9" s="8">
        <v>17</v>
      </c>
      <c r="AH9" s="24">
        <v>9</v>
      </c>
      <c r="AI9" s="8">
        <v>10</v>
      </c>
      <c r="AJ9" s="8">
        <v>11</v>
      </c>
      <c r="AK9" s="8">
        <v>12</v>
      </c>
      <c r="AL9" s="8">
        <v>13</v>
      </c>
      <c r="AM9" s="8">
        <v>14</v>
      </c>
      <c r="AN9" s="8">
        <v>15</v>
      </c>
      <c r="AP9" s="24">
        <v>13</v>
      </c>
      <c r="AQ9" s="8">
        <v>14</v>
      </c>
      <c r="AR9" s="8">
        <v>15</v>
      </c>
      <c r="AS9" s="8">
        <v>16</v>
      </c>
      <c r="AT9" s="8">
        <v>17</v>
      </c>
      <c r="AU9" s="8">
        <v>18</v>
      </c>
      <c r="AV9" s="8">
        <v>19</v>
      </c>
    </row>
    <row r="10" spans="2:49" x14ac:dyDescent="0.25">
      <c r="B10" s="24">
        <v>17</v>
      </c>
      <c r="C10" s="8">
        <v>18</v>
      </c>
      <c r="D10" s="8">
        <v>19</v>
      </c>
      <c r="E10" s="8">
        <v>20</v>
      </c>
      <c r="F10" s="8">
        <v>21</v>
      </c>
      <c r="G10" s="8">
        <v>22</v>
      </c>
      <c r="H10" s="8">
        <v>23</v>
      </c>
      <c r="J10" s="24">
        <v>21</v>
      </c>
      <c r="K10" s="8">
        <v>22</v>
      </c>
      <c r="L10" s="8">
        <v>23</v>
      </c>
      <c r="M10" s="8">
        <v>24</v>
      </c>
      <c r="N10" s="8">
        <v>25</v>
      </c>
      <c r="O10" s="8">
        <v>26</v>
      </c>
      <c r="P10" s="8">
        <v>27</v>
      </c>
      <c r="R10" s="24">
        <v>21</v>
      </c>
      <c r="S10" s="8">
        <v>22</v>
      </c>
      <c r="T10" s="8">
        <v>23</v>
      </c>
      <c r="U10" s="8">
        <v>24</v>
      </c>
      <c r="V10" s="8">
        <v>25</v>
      </c>
      <c r="W10" s="8">
        <v>26</v>
      </c>
      <c r="X10" s="8">
        <v>27</v>
      </c>
      <c r="Z10" s="24">
        <v>18</v>
      </c>
      <c r="AA10" s="8">
        <v>19</v>
      </c>
      <c r="AB10" s="8">
        <v>20</v>
      </c>
      <c r="AC10" s="8">
        <v>21</v>
      </c>
      <c r="AD10" s="8">
        <v>22</v>
      </c>
      <c r="AE10" s="8">
        <v>23</v>
      </c>
      <c r="AF10" s="8">
        <v>24</v>
      </c>
      <c r="AH10" s="24">
        <v>16</v>
      </c>
      <c r="AI10" s="8">
        <v>17</v>
      </c>
      <c r="AJ10" s="8">
        <v>18</v>
      </c>
      <c r="AK10" s="8">
        <v>19</v>
      </c>
      <c r="AL10" s="8">
        <v>20</v>
      </c>
      <c r="AM10" s="8">
        <v>21</v>
      </c>
      <c r="AN10" s="8">
        <v>22</v>
      </c>
      <c r="AP10" s="24">
        <v>20</v>
      </c>
      <c r="AQ10" s="8">
        <v>21</v>
      </c>
      <c r="AR10" s="8">
        <v>22</v>
      </c>
      <c r="AS10" s="8">
        <v>23</v>
      </c>
      <c r="AT10" s="8">
        <v>24</v>
      </c>
      <c r="AU10" s="8">
        <v>25</v>
      </c>
      <c r="AV10" s="8">
        <v>26</v>
      </c>
    </row>
    <row r="11" spans="2:49" x14ac:dyDescent="0.25">
      <c r="B11" s="24">
        <v>24</v>
      </c>
      <c r="C11" s="8">
        <v>25</v>
      </c>
      <c r="D11" s="8">
        <v>26</v>
      </c>
      <c r="E11" s="8">
        <v>27</v>
      </c>
      <c r="F11" s="8">
        <v>28</v>
      </c>
      <c r="G11" s="8">
        <v>29</v>
      </c>
      <c r="H11" s="8">
        <v>30</v>
      </c>
      <c r="J11" s="24">
        <v>28</v>
      </c>
      <c r="K11" s="13"/>
      <c r="L11" s="13"/>
      <c r="M11" s="13"/>
      <c r="N11" s="13"/>
      <c r="O11" s="13"/>
      <c r="P11" s="13"/>
      <c r="R11" s="24">
        <v>28</v>
      </c>
      <c r="S11" s="8">
        <v>29</v>
      </c>
      <c r="T11" s="8">
        <v>30</v>
      </c>
      <c r="U11" s="8">
        <v>31</v>
      </c>
      <c r="V11" s="25"/>
      <c r="W11" s="12"/>
      <c r="X11" s="12"/>
      <c r="Z11" s="24">
        <v>25</v>
      </c>
      <c r="AA11" s="8">
        <v>26</v>
      </c>
      <c r="AB11" s="8">
        <v>27</v>
      </c>
      <c r="AC11" s="8">
        <v>28</v>
      </c>
      <c r="AD11" s="8">
        <v>29</v>
      </c>
      <c r="AE11" s="8">
        <v>30</v>
      </c>
      <c r="AF11" s="12"/>
      <c r="AH11" s="24">
        <v>23</v>
      </c>
      <c r="AI11" s="8">
        <v>24</v>
      </c>
      <c r="AJ11" s="8">
        <v>25</v>
      </c>
      <c r="AK11" s="8">
        <v>26</v>
      </c>
      <c r="AL11" s="8">
        <v>27</v>
      </c>
      <c r="AM11" s="8">
        <v>28</v>
      </c>
      <c r="AN11" s="8">
        <v>29</v>
      </c>
      <c r="AP11" s="24">
        <v>27</v>
      </c>
      <c r="AQ11" s="8">
        <v>28</v>
      </c>
      <c r="AR11" s="8">
        <v>29</v>
      </c>
      <c r="AS11" s="8">
        <v>30</v>
      </c>
      <c r="AT11" s="12"/>
      <c r="AU11" s="12"/>
      <c r="AV11" s="12"/>
    </row>
    <row r="12" spans="2:49" x14ac:dyDescent="0.25">
      <c r="B12" s="24">
        <v>31</v>
      </c>
      <c r="C12" s="12"/>
      <c r="D12" s="12"/>
      <c r="E12" s="12"/>
      <c r="F12" s="12"/>
      <c r="G12" s="12"/>
      <c r="H12" s="12"/>
      <c r="J12" s="21"/>
      <c r="K12" s="22"/>
      <c r="L12" s="12"/>
      <c r="M12" s="12"/>
      <c r="N12" s="12"/>
      <c r="O12" s="12"/>
      <c r="P12" s="12"/>
      <c r="R12" s="21"/>
      <c r="S12" s="22"/>
      <c r="T12" s="12"/>
      <c r="U12" s="12"/>
      <c r="V12" s="12"/>
      <c r="W12" s="12"/>
      <c r="X12" s="12"/>
      <c r="Z12" s="21"/>
      <c r="AA12" s="22"/>
      <c r="AB12" s="12"/>
      <c r="AC12" s="12"/>
      <c r="AD12" s="12"/>
      <c r="AE12" s="12"/>
      <c r="AF12" s="12"/>
      <c r="AH12" s="24">
        <v>30</v>
      </c>
      <c r="AI12" s="8">
        <v>31</v>
      </c>
      <c r="AJ12" s="12"/>
      <c r="AK12" s="12"/>
      <c r="AL12" s="12"/>
      <c r="AM12" s="12"/>
      <c r="AN12" s="12"/>
      <c r="AP12" s="21"/>
      <c r="AQ12" s="22"/>
      <c r="AR12" s="12"/>
      <c r="AS12" s="12"/>
      <c r="AT12" s="12"/>
      <c r="AU12" s="12"/>
      <c r="AV12" s="12"/>
    </row>
    <row r="14" spans="2:49" ht="21" x14ac:dyDescent="0.25">
      <c r="B14" s="36">
        <v>7</v>
      </c>
      <c r="C14" s="103" t="s">
        <v>360</v>
      </c>
      <c r="D14" s="103"/>
      <c r="E14" s="103"/>
      <c r="F14" s="103"/>
      <c r="G14" s="103"/>
      <c r="H14" s="103"/>
      <c r="J14" s="36">
        <v>8</v>
      </c>
      <c r="K14" s="103" t="s">
        <v>395</v>
      </c>
      <c r="L14" s="103"/>
      <c r="M14" s="103"/>
      <c r="N14" s="103"/>
      <c r="O14" s="103"/>
      <c r="P14" s="103"/>
      <c r="R14" s="36">
        <v>9</v>
      </c>
      <c r="S14" s="103" t="s">
        <v>460</v>
      </c>
      <c r="T14" s="103"/>
      <c r="U14" s="103"/>
      <c r="V14" s="103"/>
      <c r="W14" s="103"/>
      <c r="X14" s="103"/>
      <c r="Z14" s="36">
        <v>10</v>
      </c>
      <c r="AA14" s="103" t="s">
        <v>523</v>
      </c>
      <c r="AB14" s="103"/>
      <c r="AC14" s="103"/>
      <c r="AD14" s="103"/>
      <c r="AE14" s="103"/>
      <c r="AF14" s="103"/>
      <c r="AH14" s="36">
        <v>11</v>
      </c>
      <c r="AI14" s="103" t="s">
        <v>557</v>
      </c>
      <c r="AJ14" s="103"/>
      <c r="AK14" s="103"/>
      <c r="AL14" s="103"/>
      <c r="AM14" s="103"/>
      <c r="AN14" s="103"/>
      <c r="AP14" s="36">
        <v>12</v>
      </c>
      <c r="AQ14" s="103" t="s">
        <v>590</v>
      </c>
      <c r="AR14" s="103"/>
      <c r="AS14" s="103"/>
      <c r="AT14" s="103"/>
      <c r="AU14" s="103"/>
      <c r="AV14" s="103"/>
    </row>
    <row r="16" spans="2:49" x14ac:dyDescent="0.25">
      <c r="B16" s="10" t="s">
        <v>65</v>
      </c>
      <c r="C16" s="10" t="s">
        <v>66</v>
      </c>
      <c r="D16" s="10" t="s">
        <v>67</v>
      </c>
      <c r="E16" s="10" t="s">
        <v>67</v>
      </c>
      <c r="F16" s="10" t="s">
        <v>68</v>
      </c>
      <c r="G16" s="10" t="s">
        <v>69</v>
      </c>
      <c r="H16" s="10" t="s">
        <v>70</v>
      </c>
      <c r="J16" s="10" t="s">
        <v>65</v>
      </c>
      <c r="K16" s="10" t="s">
        <v>66</v>
      </c>
      <c r="L16" s="10" t="s">
        <v>67</v>
      </c>
      <c r="M16" s="10" t="s">
        <v>67</v>
      </c>
      <c r="N16" s="10" t="s">
        <v>68</v>
      </c>
      <c r="O16" s="10" t="s">
        <v>69</v>
      </c>
      <c r="P16" s="10" t="s">
        <v>70</v>
      </c>
      <c r="R16" s="10" t="s">
        <v>65</v>
      </c>
      <c r="S16" s="10" t="s">
        <v>66</v>
      </c>
      <c r="T16" s="10" t="s">
        <v>67</v>
      </c>
      <c r="U16" s="10" t="s">
        <v>67</v>
      </c>
      <c r="V16" s="10" t="s">
        <v>68</v>
      </c>
      <c r="W16" s="10" t="s">
        <v>69</v>
      </c>
      <c r="X16" s="10" t="s">
        <v>70</v>
      </c>
      <c r="Z16" s="10" t="s">
        <v>65</v>
      </c>
      <c r="AA16" s="10" t="s">
        <v>66</v>
      </c>
      <c r="AB16" s="10" t="s">
        <v>67</v>
      </c>
      <c r="AC16" s="10" t="s">
        <v>67</v>
      </c>
      <c r="AD16" s="10" t="s">
        <v>68</v>
      </c>
      <c r="AE16" s="10" t="s">
        <v>69</v>
      </c>
      <c r="AF16" s="10" t="s">
        <v>70</v>
      </c>
      <c r="AH16" s="10" t="s">
        <v>65</v>
      </c>
      <c r="AI16" s="10" t="s">
        <v>66</v>
      </c>
      <c r="AJ16" s="10" t="s">
        <v>67</v>
      </c>
      <c r="AK16" s="10" t="s">
        <v>67</v>
      </c>
      <c r="AL16" s="10" t="s">
        <v>68</v>
      </c>
      <c r="AM16" s="10" t="s">
        <v>69</v>
      </c>
      <c r="AN16" s="10" t="s">
        <v>70</v>
      </c>
      <c r="AP16" s="10" t="s">
        <v>65</v>
      </c>
      <c r="AQ16" s="10" t="s">
        <v>66</v>
      </c>
      <c r="AR16" s="10" t="s">
        <v>67</v>
      </c>
      <c r="AS16" s="10" t="s">
        <v>67</v>
      </c>
      <c r="AT16" s="10" t="s">
        <v>68</v>
      </c>
      <c r="AU16" s="10" t="s">
        <v>69</v>
      </c>
      <c r="AV16" s="10" t="s">
        <v>70</v>
      </c>
    </row>
    <row r="17" spans="2:48" x14ac:dyDescent="0.25">
      <c r="B17" s="21"/>
      <c r="C17" s="22"/>
      <c r="D17" s="12"/>
      <c r="E17" s="13"/>
      <c r="F17" s="8">
        <v>1</v>
      </c>
      <c r="G17" s="8">
        <v>2</v>
      </c>
      <c r="H17" s="8">
        <v>3</v>
      </c>
      <c r="J17" s="24">
        <v>1</v>
      </c>
      <c r="K17" s="8">
        <v>2</v>
      </c>
      <c r="L17" s="8">
        <v>3</v>
      </c>
      <c r="M17" s="8">
        <v>4</v>
      </c>
      <c r="N17" s="8">
        <v>5</v>
      </c>
      <c r="O17" s="8">
        <v>6</v>
      </c>
      <c r="P17" s="8">
        <v>7</v>
      </c>
      <c r="R17" s="21"/>
      <c r="S17" s="22"/>
      <c r="T17" s="13"/>
      <c r="U17" s="8">
        <v>1</v>
      </c>
      <c r="V17" s="8">
        <v>2</v>
      </c>
      <c r="W17" s="8">
        <v>3</v>
      </c>
      <c r="X17" s="8">
        <v>4</v>
      </c>
      <c r="Z17" s="27"/>
      <c r="AA17" s="22"/>
      <c r="AB17" s="22"/>
      <c r="AC17" s="22"/>
      <c r="AD17" s="13"/>
      <c r="AE17" s="8">
        <v>1</v>
      </c>
      <c r="AF17" s="8">
        <v>2</v>
      </c>
      <c r="AH17" s="24"/>
      <c r="AI17" s="8">
        <v>1</v>
      </c>
      <c r="AJ17" s="8">
        <v>2</v>
      </c>
      <c r="AK17" s="8">
        <v>3</v>
      </c>
      <c r="AL17" s="8">
        <v>4</v>
      </c>
      <c r="AM17" s="8">
        <v>5</v>
      </c>
      <c r="AN17" s="8">
        <v>6</v>
      </c>
      <c r="AP17" s="28"/>
      <c r="AQ17" s="9"/>
      <c r="AR17" s="9"/>
      <c r="AS17" s="8">
        <v>1</v>
      </c>
      <c r="AT17" s="8">
        <v>2</v>
      </c>
      <c r="AU17" s="8">
        <v>3</v>
      </c>
      <c r="AV17" s="8">
        <v>4</v>
      </c>
    </row>
    <row r="18" spans="2:48" x14ac:dyDescent="0.25">
      <c r="B18" s="24">
        <v>4</v>
      </c>
      <c r="C18" s="8">
        <v>5</v>
      </c>
      <c r="D18" s="8">
        <v>6</v>
      </c>
      <c r="E18" s="8">
        <v>7</v>
      </c>
      <c r="F18" s="8">
        <v>8</v>
      </c>
      <c r="G18" s="8">
        <v>9</v>
      </c>
      <c r="H18" s="8">
        <v>10</v>
      </c>
      <c r="J18" s="24">
        <v>8</v>
      </c>
      <c r="K18" s="8">
        <v>9</v>
      </c>
      <c r="L18" s="8">
        <v>10</v>
      </c>
      <c r="M18" s="8">
        <v>11</v>
      </c>
      <c r="N18" s="8">
        <v>12</v>
      </c>
      <c r="O18" s="8">
        <v>13</v>
      </c>
      <c r="P18" s="8">
        <v>14</v>
      </c>
      <c r="R18" s="24">
        <v>5</v>
      </c>
      <c r="S18" s="8">
        <v>6</v>
      </c>
      <c r="T18" s="8">
        <v>7</v>
      </c>
      <c r="U18" s="8">
        <v>8</v>
      </c>
      <c r="V18" s="8">
        <v>9</v>
      </c>
      <c r="W18" s="8">
        <v>10</v>
      </c>
      <c r="X18" s="8">
        <v>11</v>
      </c>
      <c r="Z18" s="24">
        <v>3</v>
      </c>
      <c r="AA18" s="8">
        <v>4</v>
      </c>
      <c r="AB18" s="8">
        <v>5</v>
      </c>
      <c r="AC18" s="8">
        <v>6</v>
      </c>
      <c r="AD18" s="8">
        <v>7</v>
      </c>
      <c r="AE18" s="8">
        <v>8</v>
      </c>
      <c r="AF18" s="8">
        <v>9</v>
      </c>
      <c r="AH18" s="24">
        <v>7</v>
      </c>
      <c r="AI18" s="8">
        <v>8</v>
      </c>
      <c r="AJ18" s="8">
        <v>9</v>
      </c>
      <c r="AK18" s="8">
        <v>10</v>
      </c>
      <c r="AL18" s="8">
        <v>11</v>
      </c>
      <c r="AM18" s="8">
        <v>12</v>
      </c>
      <c r="AN18" s="8">
        <v>13</v>
      </c>
      <c r="AP18" s="24">
        <v>5</v>
      </c>
      <c r="AQ18" s="8">
        <v>6</v>
      </c>
      <c r="AR18" s="8">
        <v>7</v>
      </c>
      <c r="AS18" s="8">
        <v>8</v>
      </c>
      <c r="AT18" s="8">
        <v>9</v>
      </c>
      <c r="AU18" s="8">
        <v>10</v>
      </c>
      <c r="AV18" s="8">
        <v>11</v>
      </c>
    </row>
    <row r="19" spans="2:48" x14ac:dyDescent="0.25">
      <c r="B19" s="24">
        <v>11</v>
      </c>
      <c r="C19" s="8">
        <v>12</v>
      </c>
      <c r="D19" s="8">
        <v>13</v>
      </c>
      <c r="E19" s="8">
        <v>14</v>
      </c>
      <c r="F19" s="8">
        <v>15</v>
      </c>
      <c r="G19" s="8">
        <v>16</v>
      </c>
      <c r="H19" s="8">
        <v>17</v>
      </c>
      <c r="J19" s="24">
        <v>15</v>
      </c>
      <c r="K19" s="8">
        <v>16</v>
      </c>
      <c r="L19" s="8">
        <v>17</v>
      </c>
      <c r="M19" s="8">
        <v>18</v>
      </c>
      <c r="N19" s="8">
        <v>19</v>
      </c>
      <c r="O19" s="8">
        <v>20</v>
      </c>
      <c r="P19" s="8">
        <v>21</v>
      </c>
      <c r="R19" s="24">
        <v>12</v>
      </c>
      <c r="S19" s="8">
        <v>13</v>
      </c>
      <c r="T19" s="8">
        <v>14</v>
      </c>
      <c r="U19" s="8">
        <v>15</v>
      </c>
      <c r="V19" s="8">
        <v>16</v>
      </c>
      <c r="W19" s="8">
        <v>17</v>
      </c>
      <c r="X19" s="8">
        <v>18</v>
      </c>
      <c r="Z19" s="24">
        <v>10</v>
      </c>
      <c r="AA19" s="8">
        <v>11</v>
      </c>
      <c r="AB19" s="8">
        <v>12</v>
      </c>
      <c r="AC19" s="8">
        <v>13</v>
      </c>
      <c r="AD19" s="8">
        <v>14</v>
      </c>
      <c r="AE19" s="8">
        <v>15</v>
      </c>
      <c r="AF19" s="8">
        <v>16</v>
      </c>
      <c r="AH19" s="24">
        <v>14</v>
      </c>
      <c r="AI19" s="8">
        <v>15</v>
      </c>
      <c r="AJ19" s="8">
        <v>16</v>
      </c>
      <c r="AK19" s="8">
        <v>17</v>
      </c>
      <c r="AL19" s="8">
        <v>18</v>
      </c>
      <c r="AM19" s="8">
        <v>19</v>
      </c>
      <c r="AN19" s="8">
        <v>20</v>
      </c>
      <c r="AP19" s="24">
        <v>12</v>
      </c>
      <c r="AQ19" s="8">
        <v>13</v>
      </c>
      <c r="AR19" s="8">
        <v>14</v>
      </c>
      <c r="AS19" s="8">
        <v>15</v>
      </c>
      <c r="AT19" s="8">
        <v>16</v>
      </c>
      <c r="AU19" s="8">
        <v>17</v>
      </c>
      <c r="AV19" s="8">
        <v>18</v>
      </c>
    </row>
    <row r="20" spans="2:48" x14ac:dyDescent="0.25">
      <c r="B20" s="24">
        <v>18</v>
      </c>
      <c r="C20" s="8">
        <v>19</v>
      </c>
      <c r="D20" s="8">
        <v>20</v>
      </c>
      <c r="E20" s="8">
        <v>21</v>
      </c>
      <c r="F20" s="8">
        <v>22</v>
      </c>
      <c r="G20" s="8">
        <v>23</v>
      </c>
      <c r="H20" s="8">
        <v>24</v>
      </c>
      <c r="J20" s="24">
        <v>22</v>
      </c>
      <c r="K20" s="8">
        <v>23</v>
      </c>
      <c r="L20" s="8">
        <v>24</v>
      </c>
      <c r="M20" s="8">
        <v>25</v>
      </c>
      <c r="N20" s="8">
        <v>26</v>
      </c>
      <c r="O20" s="8">
        <v>27</v>
      </c>
      <c r="P20" s="8">
        <v>28</v>
      </c>
      <c r="R20" s="24">
        <v>19</v>
      </c>
      <c r="S20" s="8">
        <v>20</v>
      </c>
      <c r="T20" s="8">
        <v>21</v>
      </c>
      <c r="U20" s="8">
        <v>22</v>
      </c>
      <c r="V20" s="8">
        <v>23</v>
      </c>
      <c r="W20" s="8">
        <v>24</v>
      </c>
      <c r="X20" s="8">
        <v>25</v>
      </c>
      <c r="Z20" s="24">
        <v>17</v>
      </c>
      <c r="AA20" s="8">
        <v>18</v>
      </c>
      <c r="AB20" s="8">
        <v>19</v>
      </c>
      <c r="AC20" s="8">
        <v>20</v>
      </c>
      <c r="AD20" s="8">
        <v>21</v>
      </c>
      <c r="AE20" s="8">
        <v>22</v>
      </c>
      <c r="AF20" s="8">
        <v>23</v>
      </c>
      <c r="AH20" s="24">
        <v>21</v>
      </c>
      <c r="AI20" s="8">
        <v>22</v>
      </c>
      <c r="AJ20" s="8">
        <v>23</v>
      </c>
      <c r="AK20" s="8">
        <v>24</v>
      </c>
      <c r="AL20" s="8">
        <v>25</v>
      </c>
      <c r="AM20" s="8">
        <v>26</v>
      </c>
      <c r="AN20" s="8">
        <v>27</v>
      </c>
      <c r="AP20" s="24">
        <v>19</v>
      </c>
      <c r="AQ20" s="8">
        <v>20</v>
      </c>
      <c r="AR20" s="8">
        <v>21</v>
      </c>
      <c r="AS20" s="8">
        <v>22</v>
      </c>
      <c r="AT20" s="8">
        <v>23</v>
      </c>
      <c r="AU20" s="8">
        <v>24</v>
      </c>
      <c r="AV20" s="8">
        <v>25</v>
      </c>
    </row>
    <row r="21" spans="2:48" x14ac:dyDescent="0.25">
      <c r="B21" s="24">
        <v>25</v>
      </c>
      <c r="C21" s="8">
        <v>26</v>
      </c>
      <c r="D21" s="8">
        <v>27</v>
      </c>
      <c r="E21" s="8">
        <v>28</v>
      </c>
      <c r="F21" s="8">
        <v>29</v>
      </c>
      <c r="G21" s="8">
        <v>30</v>
      </c>
      <c r="H21" s="8">
        <v>31</v>
      </c>
      <c r="J21" s="24">
        <v>29</v>
      </c>
      <c r="K21" s="8">
        <v>30</v>
      </c>
      <c r="L21" s="8">
        <v>31</v>
      </c>
      <c r="M21" s="13"/>
      <c r="N21" s="13"/>
      <c r="O21" s="13"/>
      <c r="P21" s="13"/>
      <c r="R21" s="24">
        <v>26</v>
      </c>
      <c r="S21" s="8">
        <v>27</v>
      </c>
      <c r="T21" s="8">
        <v>28</v>
      </c>
      <c r="U21" s="8">
        <v>29</v>
      </c>
      <c r="V21" s="8">
        <v>30</v>
      </c>
      <c r="W21" s="12"/>
      <c r="X21" s="12"/>
      <c r="Z21" s="24">
        <v>24</v>
      </c>
      <c r="AA21" s="8">
        <v>25</v>
      </c>
      <c r="AB21" s="8">
        <v>26</v>
      </c>
      <c r="AC21" s="8">
        <v>27</v>
      </c>
      <c r="AD21" s="8">
        <v>28</v>
      </c>
      <c r="AE21" s="8">
        <v>29</v>
      </c>
      <c r="AF21" s="8">
        <v>30</v>
      </c>
      <c r="AH21" s="24">
        <v>28</v>
      </c>
      <c r="AI21" s="8">
        <v>29</v>
      </c>
      <c r="AJ21" s="8">
        <v>30</v>
      </c>
      <c r="AK21" s="12"/>
      <c r="AL21" s="12"/>
      <c r="AM21" s="12"/>
      <c r="AN21" s="12"/>
      <c r="AP21" s="24">
        <v>26</v>
      </c>
      <c r="AQ21" s="8">
        <v>27</v>
      </c>
      <c r="AR21" s="8">
        <v>28</v>
      </c>
      <c r="AS21" s="8">
        <v>29</v>
      </c>
      <c r="AT21" s="8">
        <v>30</v>
      </c>
      <c r="AU21" s="8">
        <v>31</v>
      </c>
      <c r="AV21" s="31"/>
    </row>
    <row r="22" spans="2:48" x14ac:dyDescent="0.25">
      <c r="B22" s="21"/>
      <c r="C22" s="22"/>
      <c r="D22" s="12"/>
      <c r="E22" s="12"/>
      <c r="F22" s="12"/>
      <c r="G22" s="12"/>
      <c r="H22" s="12"/>
      <c r="J22" s="24"/>
      <c r="K22" s="13"/>
      <c r="L22" s="12"/>
      <c r="M22" s="12"/>
      <c r="N22" s="12"/>
      <c r="O22" s="12"/>
      <c r="P22" s="12"/>
      <c r="R22" s="21"/>
      <c r="S22" s="22"/>
      <c r="T22" s="12"/>
      <c r="U22" s="12"/>
      <c r="V22" s="12"/>
      <c r="W22" s="12"/>
      <c r="X22" s="12"/>
      <c r="Z22" s="24">
        <v>31</v>
      </c>
      <c r="AA22" s="22"/>
      <c r="AB22" s="22"/>
      <c r="AC22" s="22"/>
      <c r="AD22" s="22"/>
      <c r="AE22" s="22"/>
      <c r="AF22" s="22"/>
      <c r="AH22" s="21"/>
      <c r="AI22" s="22"/>
      <c r="AJ22" s="12"/>
      <c r="AK22" s="12"/>
      <c r="AL22" s="12"/>
      <c r="AM22" s="12"/>
      <c r="AN22" s="12"/>
      <c r="AP22" s="21"/>
      <c r="AQ22" s="32"/>
      <c r="AR22" s="31"/>
      <c r="AS22" s="31"/>
      <c r="AT22" s="31"/>
      <c r="AU22" s="31"/>
      <c r="AV22" s="31"/>
    </row>
  </sheetData>
  <mergeCells count="13">
    <mergeCell ref="AQ14:AV14"/>
    <mergeCell ref="AM1:AW1"/>
    <mergeCell ref="C4:H4"/>
    <mergeCell ref="K4:P4"/>
    <mergeCell ref="S4:X4"/>
    <mergeCell ref="AA4:AF4"/>
    <mergeCell ref="AI4:AN4"/>
    <mergeCell ref="AQ4:AV4"/>
    <mergeCell ref="C14:H14"/>
    <mergeCell ref="K14:P14"/>
    <mergeCell ref="S14:X14"/>
    <mergeCell ref="AA14:AF14"/>
    <mergeCell ref="AI14:AN14"/>
  </mergeCells>
  <conditionalFormatting sqref="B7:H12">
    <cfRule type="expression" dxfId="12" priority="12">
      <formula>VLOOKUP(DATE(2021,1,B7),feriados,2)&lt;&gt;0</formula>
    </cfRule>
  </conditionalFormatting>
  <conditionalFormatting sqref="J7:P12">
    <cfRule type="expression" dxfId="11" priority="11">
      <formula>VLOOKUP(DATE(2021,2,J7),feriados,2)&lt;&gt;0</formula>
    </cfRule>
  </conditionalFormatting>
  <conditionalFormatting sqref="R7:X12">
    <cfRule type="expression" dxfId="10" priority="10">
      <formula>VLOOKUP(DATE(2021,3,R7),feriados,2)&lt;&gt;0</formula>
    </cfRule>
  </conditionalFormatting>
  <conditionalFormatting sqref="Z7:AF12">
    <cfRule type="expression" dxfId="9" priority="9">
      <formula>VLOOKUP(DATE(2021,4,Z7),feriados,2)&lt;&gt;0</formula>
    </cfRule>
  </conditionalFormatting>
  <conditionalFormatting sqref="AH7:AN12">
    <cfRule type="expression" dxfId="8" priority="8">
      <formula>VLOOKUP(DATE(2021,5,AH7),feriados,2)&lt;&gt;0</formula>
    </cfRule>
  </conditionalFormatting>
  <conditionalFormatting sqref="AP7:AV12">
    <cfRule type="expression" dxfId="7" priority="7">
      <formula>VLOOKUP(DATE(2021,6,AP7),feriados,2)&lt;&gt;0</formula>
    </cfRule>
  </conditionalFormatting>
  <conditionalFormatting sqref="B17:H22">
    <cfRule type="expression" dxfId="6" priority="6">
      <formula>VLOOKUP(DATE(2021,7,B17),feriados,2)&lt;&gt;0</formula>
    </cfRule>
  </conditionalFormatting>
  <conditionalFormatting sqref="J17:P22">
    <cfRule type="expression" dxfId="5" priority="5">
      <formula>VLOOKUP(DATE(2021,8,J17),feriados,2)&lt;&gt;0</formula>
    </cfRule>
  </conditionalFormatting>
  <conditionalFormatting sqref="R17:X22">
    <cfRule type="expression" dxfId="4" priority="4">
      <formula>VLOOKUP(DATE(2021,9,R17),feriados,2)&lt;&gt;0</formula>
    </cfRule>
  </conditionalFormatting>
  <conditionalFormatting sqref="Z17:AF22">
    <cfRule type="expression" dxfId="3" priority="3">
      <formula>VLOOKUP(DATE(2021,10,Z17),feriados,2)&lt;&gt;0</formula>
    </cfRule>
  </conditionalFormatting>
  <conditionalFormatting sqref="AH17:AN22">
    <cfRule type="expression" dxfId="2" priority="2">
      <formula>VLOOKUP(DATE(2021,11,AH17),feriados,2)&lt;&gt;0</formula>
    </cfRule>
  </conditionalFormatting>
  <conditionalFormatting sqref="AP17:AV22">
    <cfRule type="expression" dxfId="1" priority="1">
      <formula>VLOOKUP(DATE(2021,12,AP17),feriados,2)&lt;&gt;0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N16"/>
  <sheetViews>
    <sheetView workbookViewId="0">
      <selection activeCell="AJ2" sqref="AJ2"/>
    </sheetView>
  </sheetViews>
  <sheetFormatPr baseColWidth="10" defaultRowHeight="15" x14ac:dyDescent="0.25"/>
  <cols>
    <col min="1" max="2" width="3.5703125" customWidth="1"/>
    <col min="3" max="3" width="12.7109375" bestFit="1" customWidth="1"/>
    <col min="4" max="40" width="3.5703125" customWidth="1"/>
  </cols>
  <sheetData>
    <row r="1" spans="2:40" s="35" customFormat="1" ht="39" x14ac:dyDescent="0.5">
      <c r="B1" s="33" t="s">
        <v>625</v>
      </c>
      <c r="E1" s="34"/>
      <c r="F1" s="34"/>
      <c r="G1" s="34"/>
      <c r="H1" s="34"/>
      <c r="I1" s="34"/>
      <c r="J1" s="34"/>
      <c r="AF1" s="104"/>
      <c r="AG1" s="104"/>
      <c r="AH1" s="104"/>
      <c r="AI1" s="104"/>
      <c r="AJ1" s="104"/>
      <c r="AK1" s="104"/>
      <c r="AL1" s="104"/>
      <c r="AM1" s="104"/>
      <c r="AN1" s="104"/>
    </row>
    <row r="2" spans="2:40" ht="39" x14ac:dyDescent="0.25">
      <c r="D2" s="34"/>
      <c r="E2" s="34"/>
      <c r="F2" s="34"/>
      <c r="G2" s="34"/>
      <c r="H2" s="34"/>
      <c r="I2" s="34"/>
      <c r="J2" s="34"/>
    </row>
    <row r="4" spans="2:40" x14ac:dyDescent="0.25">
      <c r="D4" s="10" t="s">
        <v>65</v>
      </c>
      <c r="E4" s="10" t="s">
        <v>66</v>
      </c>
      <c r="F4" s="10" t="s">
        <v>67</v>
      </c>
      <c r="G4" s="10" t="s">
        <v>67</v>
      </c>
      <c r="H4" s="10" t="s">
        <v>68</v>
      </c>
      <c r="I4" s="10" t="s">
        <v>69</v>
      </c>
      <c r="J4" s="10" t="s">
        <v>70</v>
      </c>
      <c r="K4" s="10" t="s">
        <v>65</v>
      </c>
      <c r="L4" s="10" t="s">
        <v>66</v>
      </c>
      <c r="M4" s="10" t="s">
        <v>67</v>
      </c>
      <c r="N4" s="10" t="s">
        <v>67</v>
      </c>
      <c r="O4" s="10" t="s">
        <v>68</v>
      </c>
      <c r="P4" s="10" t="s">
        <v>69</v>
      </c>
      <c r="Q4" s="10" t="s">
        <v>70</v>
      </c>
      <c r="R4" s="10" t="s">
        <v>65</v>
      </c>
      <c r="S4" s="10" t="s">
        <v>66</v>
      </c>
      <c r="T4" s="10" t="s">
        <v>67</v>
      </c>
      <c r="U4" s="10" t="s">
        <v>67</v>
      </c>
      <c r="V4" s="10" t="s">
        <v>68</v>
      </c>
      <c r="W4" s="10" t="s">
        <v>69</v>
      </c>
      <c r="X4" s="10" t="s">
        <v>70</v>
      </c>
      <c r="Y4" s="10" t="s">
        <v>65</v>
      </c>
      <c r="Z4" s="10" t="s">
        <v>66</v>
      </c>
      <c r="AA4" s="10" t="s">
        <v>67</v>
      </c>
      <c r="AB4" s="10" t="s">
        <v>67</v>
      </c>
      <c r="AC4" s="10" t="s">
        <v>68</v>
      </c>
      <c r="AD4" s="10" t="s">
        <v>69</v>
      </c>
      <c r="AE4" s="10" t="s">
        <v>70</v>
      </c>
      <c r="AF4" s="10" t="s">
        <v>65</v>
      </c>
      <c r="AG4" s="10" t="s">
        <v>66</v>
      </c>
      <c r="AH4" s="10" t="s">
        <v>67</v>
      </c>
      <c r="AI4" s="10" t="s">
        <v>67</v>
      </c>
      <c r="AJ4" s="10" t="s">
        <v>68</v>
      </c>
      <c r="AK4" s="10" t="s">
        <v>69</v>
      </c>
      <c r="AL4" s="10" t="s">
        <v>70</v>
      </c>
      <c r="AM4" s="10" t="s">
        <v>65</v>
      </c>
      <c r="AN4" s="10" t="s">
        <v>66</v>
      </c>
    </row>
    <row r="5" spans="2:40" ht="15.75" x14ac:dyDescent="0.25">
      <c r="B5" s="36">
        <v>1</v>
      </c>
      <c r="C5" s="37" t="s">
        <v>1</v>
      </c>
      <c r="D5" s="11"/>
      <c r="E5" s="38"/>
      <c r="F5" s="38"/>
      <c r="G5" s="38"/>
      <c r="H5" s="38"/>
      <c r="I5" s="39">
        <v>1</v>
      </c>
      <c r="J5" s="39">
        <v>2</v>
      </c>
      <c r="K5" s="11">
        <v>3</v>
      </c>
      <c r="L5" s="39">
        <v>4</v>
      </c>
      <c r="M5" s="39">
        <v>5</v>
      </c>
      <c r="N5" s="39">
        <v>6</v>
      </c>
      <c r="O5" s="39">
        <v>7</v>
      </c>
      <c r="P5" s="39">
        <v>8</v>
      </c>
      <c r="Q5" s="39">
        <v>9</v>
      </c>
      <c r="R5" s="11">
        <v>10</v>
      </c>
      <c r="S5" s="39">
        <v>11</v>
      </c>
      <c r="T5" s="39">
        <v>12</v>
      </c>
      <c r="U5" s="39">
        <v>13</v>
      </c>
      <c r="V5" s="39">
        <v>14</v>
      </c>
      <c r="W5" s="39">
        <v>15</v>
      </c>
      <c r="X5" s="39">
        <v>16</v>
      </c>
      <c r="Y5" s="11">
        <v>17</v>
      </c>
      <c r="Z5" s="39">
        <v>18</v>
      </c>
      <c r="AA5" s="39">
        <v>19</v>
      </c>
      <c r="AB5" s="39">
        <v>20</v>
      </c>
      <c r="AC5" s="39">
        <v>21</v>
      </c>
      <c r="AD5" s="39">
        <v>22</v>
      </c>
      <c r="AE5" s="39">
        <v>23</v>
      </c>
      <c r="AF5" s="11">
        <v>24</v>
      </c>
      <c r="AG5" s="39">
        <v>25</v>
      </c>
      <c r="AH5" s="39">
        <v>26</v>
      </c>
      <c r="AI5" s="39">
        <v>27</v>
      </c>
      <c r="AJ5" s="39">
        <v>28</v>
      </c>
      <c r="AK5" s="39">
        <v>29</v>
      </c>
      <c r="AL5" s="39">
        <v>30</v>
      </c>
      <c r="AM5" s="11">
        <v>31</v>
      </c>
      <c r="AN5" s="38"/>
    </row>
    <row r="6" spans="2:40" ht="15.75" x14ac:dyDescent="0.25">
      <c r="B6" s="36">
        <v>2</v>
      </c>
      <c r="C6" s="37" t="s">
        <v>73</v>
      </c>
      <c r="D6" s="11"/>
      <c r="E6" s="39">
        <v>1</v>
      </c>
      <c r="F6" s="39">
        <v>2</v>
      </c>
      <c r="G6" s="39">
        <v>3</v>
      </c>
      <c r="H6" s="39">
        <v>4</v>
      </c>
      <c r="I6" s="39">
        <v>5</v>
      </c>
      <c r="J6" s="39">
        <v>6</v>
      </c>
      <c r="K6" s="11">
        <v>7</v>
      </c>
      <c r="L6" s="39">
        <v>8</v>
      </c>
      <c r="M6" s="39">
        <v>9</v>
      </c>
      <c r="N6" s="39">
        <v>10</v>
      </c>
      <c r="O6" s="39">
        <v>11</v>
      </c>
      <c r="P6" s="39">
        <v>12</v>
      </c>
      <c r="Q6" s="39">
        <v>13</v>
      </c>
      <c r="R6" s="11">
        <v>14</v>
      </c>
      <c r="S6" s="39">
        <v>15</v>
      </c>
      <c r="T6" s="39">
        <v>16</v>
      </c>
      <c r="U6" s="39">
        <v>17</v>
      </c>
      <c r="V6" s="39">
        <v>18</v>
      </c>
      <c r="W6" s="39">
        <v>19</v>
      </c>
      <c r="X6" s="39">
        <v>20</v>
      </c>
      <c r="Y6" s="11">
        <v>21</v>
      </c>
      <c r="Z6" s="39">
        <v>22</v>
      </c>
      <c r="AA6" s="39">
        <v>23</v>
      </c>
      <c r="AB6" s="39">
        <v>24</v>
      </c>
      <c r="AC6" s="39">
        <v>25</v>
      </c>
      <c r="AD6" s="39">
        <v>26</v>
      </c>
      <c r="AE6" s="39">
        <v>27</v>
      </c>
      <c r="AF6" s="11">
        <v>28</v>
      </c>
      <c r="AG6" s="39"/>
      <c r="AH6" s="38"/>
      <c r="AI6" s="38"/>
      <c r="AJ6" s="38"/>
      <c r="AK6" s="38"/>
      <c r="AL6" s="38"/>
      <c r="AM6" s="11"/>
      <c r="AN6" s="38"/>
    </row>
    <row r="7" spans="2:40" ht="15.75" x14ac:dyDescent="0.25">
      <c r="B7" s="36">
        <v>3</v>
      </c>
      <c r="C7" s="37" t="s">
        <v>132</v>
      </c>
      <c r="D7" s="28"/>
      <c r="E7" s="39">
        <v>1</v>
      </c>
      <c r="F7" s="39">
        <v>2</v>
      </c>
      <c r="G7" s="39">
        <v>3</v>
      </c>
      <c r="H7" s="39">
        <v>4</v>
      </c>
      <c r="I7" s="39">
        <v>5</v>
      </c>
      <c r="J7" s="39">
        <v>6</v>
      </c>
      <c r="K7" s="11">
        <v>7</v>
      </c>
      <c r="L7" s="39">
        <v>8</v>
      </c>
      <c r="M7" s="39">
        <v>9</v>
      </c>
      <c r="N7" s="39">
        <v>10</v>
      </c>
      <c r="O7" s="39">
        <v>11</v>
      </c>
      <c r="P7" s="39">
        <v>12</v>
      </c>
      <c r="Q7" s="39">
        <v>13</v>
      </c>
      <c r="R7" s="11">
        <v>14</v>
      </c>
      <c r="S7" s="39">
        <v>15</v>
      </c>
      <c r="T7" s="39">
        <v>16</v>
      </c>
      <c r="U7" s="39">
        <v>17</v>
      </c>
      <c r="V7" s="39">
        <v>18</v>
      </c>
      <c r="W7" s="39">
        <v>19</v>
      </c>
      <c r="X7" s="39">
        <v>20</v>
      </c>
      <c r="Y7" s="11">
        <v>21</v>
      </c>
      <c r="Z7" s="39">
        <v>22</v>
      </c>
      <c r="AA7" s="39">
        <v>23</v>
      </c>
      <c r="AB7" s="39">
        <v>24</v>
      </c>
      <c r="AC7" s="39">
        <v>25</v>
      </c>
      <c r="AD7" s="39">
        <v>26</v>
      </c>
      <c r="AE7" s="39">
        <v>27</v>
      </c>
      <c r="AF7" s="11">
        <v>28</v>
      </c>
      <c r="AG7" s="39">
        <v>29</v>
      </c>
      <c r="AH7" s="39">
        <v>30</v>
      </c>
      <c r="AI7" s="39">
        <v>31</v>
      </c>
      <c r="AJ7" s="38"/>
      <c r="AK7" s="38"/>
      <c r="AL7" s="38"/>
      <c r="AM7" s="28"/>
      <c r="AN7" s="38"/>
    </row>
    <row r="8" spans="2:40" ht="15.75" x14ac:dyDescent="0.25">
      <c r="B8" s="36">
        <v>4</v>
      </c>
      <c r="C8" s="37" t="s">
        <v>169</v>
      </c>
      <c r="D8" s="28"/>
      <c r="E8" s="38"/>
      <c r="F8" s="38"/>
      <c r="G8" s="38"/>
      <c r="H8" s="39">
        <v>1</v>
      </c>
      <c r="I8" s="39">
        <v>2</v>
      </c>
      <c r="J8" s="39">
        <v>3</v>
      </c>
      <c r="K8" s="11">
        <v>4</v>
      </c>
      <c r="L8" s="39">
        <v>5</v>
      </c>
      <c r="M8" s="39">
        <v>6</v>
      </c>
      <c r="N8" s="39">
        <v>7</v>
      </c>
      <c r="O8" s="39">
        <v>8</v>
      </c>
      <c r="P8" s="39">
        <v>9</v>
      </c>
      <c r="Q8" s="39">
        <v>10</v>
      </c>
      <c r="R8" s="11">
        <v>11</v>
      </c>
      <c r="S8" s="39">
        <v>12</v>
      </c>
      <c r="T8" s="39">
        <v>13</v>
      </c>
      <c r="U8" s="39">
        <v>14</v>
      </c>
      <c r="V8" s="39">
        <v>15</v>
      </c>
      <c r="W8" s="39">
        <v>16</v>
      </c>
      <c r="X8" s="39">
        <v>17</v>
      </c>
      <c r="Y8" s="11">
        <v>18</v>
      </c>
      <c r="Z8" s="39">
        <v>19</v>
      </c>
      <c r="AA8" s="39">
        <v>20</v>
      </c>
      <c r="AB8" s="39">
        <v>21</v>
      </c>
      <c r="AC8" s="39">
        <v>22</v>
      </c>
      <c r="AD8" s="39">
        <v>23</v>
      </c>
      <c r="AE8" s="39">
        <v>24</v>
      </c>
      <c r="AF8" s="11">
        <v>25</v>
      </c>
      <c r="AG8" s="39">
        <v>26</v>
      </c>
      <c r="AH8" s="39">
        <v>27</v>
      </c>
      <c r="AI8" s="39">
        <v>28</v>
      </c>
      <c r="AJ8" s="39">
        <v>29</v>
      </c>
      <c r="AK8" s="39">
        <v>30</v>
      </c>
      <c r="AL8" s="39"/>
      <c r="AM8" s="11"/>
      <c r="AN8" s="38"/>
    </row>
    <row r="9" spans="2:40" ht="15.75" x14ac:dyDescent="0.25">
      <c r="B9" s="36">
        <v>5</v>
      </c>
      <c r="C9" s="37" t="s">
        <v>232</v>
      </c>
      <c r="D9" s="11"/>
      <c r="E9" s="39"/>
      <c r="F9" s="38"/>
      <c r="G9" s="38"/>
      <c r="H9" s="38"/>
      <c r="I9" s="38"/>
      <c r="J9" s="39">
        <v>1</v>
      </c>
      <c r="K9" s="11">
        <v>2</v>
      </c>
      <c r="L9" s="39">
        <v>3</v>
      </c>
      <c r="M9" s="39">
        <v>4</v>
      </c>
      <c r="N9" s="39">
        <v>5</v>
      </c>
      <c r="O9" s="39">
        <v>6</v>
      </c>
      <c r="P9" s="39">
        <v>7</v>
      </c>
      <c r="Q9" s="39">
        <v>8</v>
      </c>
      <c r="R9" s="11">
        <v>9</v>
      </c>
      <c r="S9" s="39">
        <v>10</v>
      </c>
      <c r="T9" s="39">
        <v>11</v>
      </c>
      <c r="U9" s="39">
        <v>12</v>
      </c>
      <c r="V9" s="39">
        <v>13</v>
      </c>
      <c r="W9" s="39">
        <v>14</v>
      </c>
      <c r="X9" s="39">
        <v>15</v>
      </c>
      <c r="Y9" s="11">
        <v>16</v>
      </c>
      <c r="Z9" s="39">
        <v>17</v>
      </c>
      <c r="AA9" s="39">
        <v>18</v>
      </c>
      <c r="AB9" s="39">
        <v>19</v>
      </c>
      <c r="AC9" s="39">
        <v>20</v>
      </c>
      <c r="AD9" s="39">
        <v>21</v>
      </c>
      <c r="AE9" s="39">
        <v>22</v>
      </c>
      <c r="AF9" s="11">
        <v>23</v>
      </c>
      <c r="AG9" s="39">
        <v>24</v>
      </c>
      <c r="AH9" s="39">
        <v>25</v>
      </c>
      <c r="AI9" s="39">
        <v>26</v>
      </c>
      <c r="AJ9" s="39">
        <v>27</v>
      </c>
      <c r="AK9" s="39">
        <v>28</v>
      </c>
      <c r="AL9" s="39">
        <v>29</v>
      </c>
      <c r="AM9" s="11">
        <v>30</v>
      </c>
      <c r="AN9" s="39">
        <v>31</v>
      </c>
    </row>
    <row r="10" spans="2:40" ht="15.75" x14ac:dyDescent="0.25">
      <c r="B10" s="36">
        <v>6</v>
      </c>
      <c r="C10" s="37" t="s">
        <v>297</v>
      </c>
      <c r="D10" s="11"/>
      <c r="E10" s="38"/>
      <c r="F10" s="39">
        <v>1</v>
      </c>
      <c r="G10" s="39">
        <v>2</v>
      </c>
      <c r="H10" s="39">
        <v>3</v>
      </c>
      <c r="I10" s="39">
        <v>4</v>
      </c>
      <c r="J10" s="39">
        <v>5</v>
      </c>
      <c r="K10" s="11">
        <v>6</v>
      </c>
      <c r="L10" s="39">
        <v>7</v>
      </c>
      <c r="M10" s="39">
        <v>8</v>
      </c>
      <c r="N10" s="39">
        <v>9</v>
      </c>
      <c r="O10" s="39">
        <v>10</v>
      </c>
      <c r="P10" s="39">
        <v>11</v>
      </c>
      <c r="Q10" s="39">
        <v>12</v>
      </c>
      <c r="R10" s="11">
        <v>13</v>
      </c>
      <c r="S10" s="39">
        <v>14</v>
      </c>
      <c r="T10" s="39">
        <v>15</v>
      </c>
      <c r="U10" s="39">
        <v>16</v>
      </c>
      <c r="V10" s="39">
        <v>17</v>
      </c>
      <c r="W10" s="39">
        <v>18</v>
      </c>
      <c r="X10" s="39">
        <v>19</v>
      </c>
      <c r="Y10" s="11">
        <v>20</v>
      </c>
      <c r="Z10" s="39">
        <v>21</v>
      </c>
      <c r="AA10" s="39">
        <v>22</v>
      </c>
      <c r="AB10" s="39">
        <v>23</v>
      </c>
      <c r="AC10" s="39">
        <v>24</v>
      </c>
      <c r="AD10" s="39">
        <v>25</v>
      </c>
      <c r="AE10" s="39">
        <v>26</v>
      </c>
      <c r="AF10" s="11">
        <v>27</v>
      </c>
      <c r="AG10" s="39">
        <v>28</v>
      </c>
      <c r="AH10" s="39">
        <v>29</v>
      </c>
      <c r="AI10" s="39">
        <v>30</v>
      </c>
      <c r="AJ10" s="38"/>
      <c r="AK10" s="38"/>
      <c r="AL10" s="38"/>
      <c r="AM10" s="28"/>
      <c r="AN10" s="38"/>
    </row>
    <row r="11" spans="2:40" ht="15.75" x14ac:dyDescent="0.25">
      <c r="B11" s="36">
        <v>7</v>
      </c>
      <c r="C11" s="37" t="s">
        <v>360</v>
      </c>
      <c r="D11" s="28"/>
      <c r="E11" s="38"/>
      <c r="F11" s="38"/>
      <c r="G11" s="38"/>
      <c r="H11" s="39">
        <v>1</v>
      </c>
      <c r="I11" s="39">
        <v>2</v>
      </c>
      <c r="J11" s="39">
        <v>3</v>
      </c>
      <c r="K11" s="11">
        <v>4</v>
      </c>
      <c r="L11" s="39">
        <v>5</v>
      </c>
      <c r="M11" s="39">
        <v>6</v>
      </c>
      <c r="N11" s="39">
        <v>7</v>
      </c>
      <c r="O11" s="39">
        <v>8</v>
      </c>
      <c r="P11" s="39">
        <v>9</v>
      </c>
      <c r="Q11" s="39">
        <v>10</v>
      </c>
      <c r="R11" s="11">
        <v>11</v>
      </c>
      <c r="S11" s="39">
        <v>12</v>
      </c>
      <c r="T11" s="39">
        <v>13</v>
      </c>
      <c r="U11" s="39">
        <v>14</v>
      </c>
      <c r="V11" s="39">
        <v>15</v>
      </c>
      <c r="W11" s="39">
        <v>16</v>
      </c>
      <c r="X11" s="39">
        <v>17</v>
      </c>
      <c r="Y11" s="11">
        <v>18</v>
      </c>
      <c r="Z11" s="39">
        <v>19</v>
      </c>
      <c r="AA11" s="39">
        <v>20</v>
      </c>
      <c r="AB11" s="39">
        <v>21</v>
      </c>
      <c r="AC11" s="39">
        <v>22</v>
      </c>
      <c r="AD11" s="39">
        <v>23</v>
      </c>
      <c r="AE11" s="39">
        <v>24</v>
      </c>
      <c r="AF11" s="11">
        <v>25</v>
      </c>
      <c r="AG11" s="39">
        <v>26</v>
      </c>
      <c r="AH11" s="39">
        <v>27</v>
      </c>
      <c r="AI11" s="39">
        <v>28</v>
      </c>
      <c r="AJ11" s="39">
        <v>29</v>
      </c>
      <c r="AK11" s="39">
        <v>30</v>
      </c>
      <c r="AL11" s="39">
        <v>31</v>
      </c>
      <c r="AM11" s="11"/>
      <c r="AN11" s="38"/>
    </row>
    <row r="12" spans="2:40" ht="15.75" x14ac:dyDescent="0.25">
      <c r="B12" s="36">
        <v>8</v>
      </c>
      <c r="C12" s="37" t="s">
        <v>395</v>
      </c>
      <c r="D12" s="11">
        <v>1</v>
      </c>
      <c r="E12" s="39">
        <v>2</v>
      </c>
      <c r="F12" s="39">
        <v>3</v>
      </c>
      <c r="G12" s="39">
        <v>4</v>
      </c>
      <c r="H12" s="39">
        <v>5</v>
      </c>
      <c r="I12" s="39">
        <v>6</v>
      </c>
      <c r="J12" s="39">
        <v>7</v>
      </c>
      <c r="K12" s="11">
        <v>8</v>
      </c>
      <c r="L12" s="39">
        <v>9</v>
      </c>
      <c r="M12" s="39">
        <v>10</v>
      </c>
      <c r="N12" s="39">
        <v>11</v>
      </c>
      <c r="O12" s="39">
        <v>12</v>
      </c>
      <c r="P12" s="39">
        <v>13</v>
      </c>
      <c r="Q12" s="39">
        <v>14</v>
      </c>
      <c r="R12" s="11">
        <v>15</v>
      </c>
      <c r="S12" s="39">
        <v>16</v>
      </c>
      <c r="T12" s="39">
        <v>17</v>
      </c>
      <c r="U12" s="39">
        <v>18</v>
      </c>
      <c r="V12" s="39">
        <v>19</v>
      </c>
      <c r="W12" s="39">
        <v>20</v>
      </c>
      <c r="X12" s="39">
        <v>21</v>
      </c>
      <c r="Y12" s="11">
        <v>22</v>
      </c>
      <c r="Z12" s="39">
        <v>23</v>
      </c>
      <c r="AA12" s="39">
        <v>24</v>
      </c>
      <c r="AB12" s="39">
        <v>25</v>
      </c>
      <c r="AC12" s="39">
        <v>26</v>
      </c>
      <c r="AD12" s="39">
        <v>27</v>
      </c>
      <c r="AE12" s="39">
        <v>28</v>
      </c>
      <c r="AF12" s="11">
        <v>29</v>
      </c>
      <c r="AG12" s="39">
        <v>30</v>
      </c>
      <c r="AH12" s="39">
        <v>31</v>
      </c>
      <c r="AI12" s="38"/>
      <c r="AJ12" s="38"/>
      <c r="AK12" s="38"/>
      <c r="AL12" s="38"/>
      <c r="AM12" s="28"/>
      <c r="AN12" s="38"/>
    </row>
    <row r="13" spans="2:40" ht="15.75" x14ac:dyDescent="0.25">
      <c r="B13" s="36">
        <v>9</v>
      </c>
      <c r="C13" s="37" t="s">
        <v>460</v>
      </c>
      <c r="D13" s="28"/>
      <c r="E13" s="38"/>
      <c r="F13" s="38"/>
      <c r="G13" s="39">
        <v>1</v>
      </c>
      <c r="H13" s="39">
        <v>2</v>
      </c>
      <c r="I13" s="39">
        <v>3</v>
      </c>
      <c r="J13" s="39">
        <v>4</v>
      </c>
      <c r="K13" s="11">
        <v>5</v>
      </c>
      <c r="L13" s="39">
        <v>6</v>
      </c>
      <c r="M13" s="39">
        <v>7</v>
      </c>
      <c r="N13" s="39">
        <v>8</v>
      </c>
      <c r="O13" s="39">
        <v>9</v>
      </c>
      <c r="P13" s="39">
        <v>10</v>
      </c>
      <c r="Q13" s="39">
        <v>11</v>
      </c>
      <c r="R13" s="11">
        <v>12</v>
      </c>
      <c r="S13" s="39">
        <v>13</v>
      </c>
      <c r="T13" s="39">
        <v>14</v>
      </c>
      <c r="U13" s="39">
        <v>15</v>
      </c>
      <c r="V13" s="39">
        <v>16</v>
      </c>
      <c r="W13" s="39">
        <v>17</v>
      </c>
      <c r="X13" s="39">
        <v>18</v>
      </c>
      <c r="Y13" s="11">
        <v>19</v>
      </c>
      <c r="Z13" s="39">
        <v>20</v>
      </c>
      <c r="AA13" s="39">
        <v>21</v>
      </c>
      <c r="AB13" s="39">
        <v>22</v>
      </c>
      <c r="AC13" s="39">
        <v>23</v>
      </c>
      <c r="AD13" s="39">
        <v>24</v>
      </c>
      <c r="AE13" s="39">
        <v>25</v>
      </c>
      <c r="AF13" s="11">
        <v>26</v>
      </c>
      <c r="AG13" s="39">
        <v>27</v>
      </c>
      <c r="AH13" s="39">
        <v>28</v>
      </c>
      <c r="AI13" s="39">
        <v>29</v>
      </c>
      <c r="AJ13" s="39">
        <v>30</v>
      </c>
      <c r="AK13" s="38"/>
      <c r="AL13" s="38"/>
      <c r="AM13" s="28"/>
      <c r="AN13" s="38"/>
    </row>
    <row r="14" spans="2:40" ht="15.75" x14ac:dyDescent="0.25">
      <c r="B14" s="36">
        <v>10</v>
      </c>
      <c r="C14" s="37" t="s">
        <v>523</v>
      </c>
      <c r="D14" s="11"/>
      <c r="E14" s="38"/>
      <c r="F14" s="38"/>
      <c r="G14" s="38"/>
      <c r="H14" s="38"/>
      <c r="I14" s="39">
        <v>1</v>
      </c>
      <c r="J14" s="39">
        <v>2</v>
      </c>
      <c r="K14" s="11">
        <v>3</v>
      </c>
      <c r="L14" s="39">
        <v>4</v>
      </c>
      <c r="M14" s="39">
        <v>5</v>
      </c>
      <c r="N14" s="39">
        <v>6</v>
      </c>
      <c r="O14" s="39">
        <v>7</v>
      </c>
      <c r="P14" s="39">
        <v>8</v>
      </c>
      <c r="Q14" s="39">
        <v>9</v>
      </c>
      <c r="R14" s="11">
        <v>10</v>
      </c>
      <c r="S14" s="39">
        <v>11</v>
      </c>
      <c r="T14" s="39">
        <v>12</v>
      </c>
      <c r="U14" s="39">
        <v>13</v>
      </c>
      <c r="V14" s="39">
        <v>14</v>
      </c>
      <c r="W14" s="39">
        <v>15</v>
      </c>
      <c r="X14" s="39">
        <v>16</v>
      </c>
      <c r="Y14" s="11">
        <v>17</v>
      </c>
      <c r="Z14" s="39">
        <v>18</v>
      </c>
      <c r="AA14" s="39">
        <v>19</v>
      </c>
      <c r="AB14" s="39">
        <v>20</v>
      </c>
      <c r="AC14" s="39">
        <v>21</v>
      </c>
      <c r="AD14" s="39">
        <v>22</v>
      </c>
      <c r="AE14" s="39">
        <v>23</v>
      </c>
      <c r="AF14" s="11">
        <v>24</v>
      </c>
      <c r="AG14" s="39">
        <v>25</v>
      </c>
      <c r="AH14" s="39">
        <v>26</v>
      </c>
      <c r="AI14" s="39">
        <v>27</v>
      </c>
      <c r="AJ14" s="39">
        <v>28</v>
      </c>
      <c r="AK14" s="39">
        <v>29</v>
      </c>
      <c r="AL14" s="39">
        <v>30</v>
      </c>
      <c r="AM14" s="11">
        <v>31</v>
      </c>
      <c r="AN14" s="38"/>
    </row>
    <row r="15" spans="2:40" ht="15.75" x14ac:dyDescent="0.25">
      <c r="B15" s="36">
        <v>11</v>
      </c>
      <c r="C15" s="37" t="s">
        <v>557</v>
      </c>
      <c r="D15" s="28"/>
      <c r="E15" s="39">
        <v>1</v>
      </c>
      <c r="F15" s="39">
        <v>2</v>
      </c>
      <c r="G15" s="39">
        <v>3</v>
      </c>
      <c r="H15" s="39">
        <v>4</v>
      </c>
      <c r="I15" s="39">
        <v>5</v>
      </c>
      <c r="J15" s="39">
        <v>6</v>
      </c>
      <c r="K15" s="11">
        <v>7</v>
      </c>
      <c r="L15" s="39">
        <v>8</v>
      </c>
      <c r="M15" s="39">
        <v>9</v>
      </c>
      <c r="N15" s="39">
        <v>10</v>
      </c>
      <c r="O15" s="39">
        <v>11</v>
      </c>
      <c r="P15" s="39">
        <v>12</v>
      </c>
      <c r="Q15" s="39">
        <v>13</v>
      </c>
      <c r="R15" s="11">
        <v>14</v>
      </c>
      <c r="S15" s="39">
        <v>15</v>
      </c>
      <c r="T15" s="39">
        <v>16</v>
      </c>
      <c r="U15" s="39">
        <v>17</v>
      </c>
      <c r="V15" s="39">
        <v>18</v>
      </c>
      <c r="W15" s="39">
        <v>19</v>
      </c>
      <c r="X15" s="39">
        <v>20</v>
      </c>
      <c r="Y15" s="11">
        <v>21</v>
      </c>
      <c r="Z15" s="39">
        <v>22</v>
      </c>
      <c r="AA15" s="39">
        <v>23</v>
      </c>
      <c r="AB15" s="39">
        <v>24</v>
      </c>
      <c r="AC15" s="39">
        <v>25</v>
      </c>
      <c r="AD15" s="39">
        <v>26</v>
      </c>
      <c r="AE15" s="39">
        <v>27</v>
      </c>
      <c r="AF15" s="11">
        <v>28</v>
      </c>
      <c r="AG15" s="39">
        <v>29</v>
      </c>
      <c r="AH15" s="39">
        <v>30</v>
      </c>
      <c r="AI15" s="38"/>
      <c r="AJ15" s="38"/>
      <c r="AK15" s="38"/>
      <c r="AL15" s="38"/>
      <c r="AM15" s="28"/>
      <c r="AN15" s="38"/>
    </row>
    <row r="16" spans="2:40" ht="15.75" x14ac:dyDescent="0.25">
      <c r="B16" s="36">
        <v>12</v>
      </c>
      <c r="C16" s="37" t="s">
        <v>590</v>
      </c>
      <c r="D16" s="28"/>
      <c r="E16" s="38"/>
      <c r="F16" s="38"/>
      <c r="G16" s="39">
        <v>1</v>
      </c>
      <c r="H16" s="39">
        <v>2</v>
      </c>
      <c r="I16" s="39">
        <v>3</v>
      </c>
      <c r="J16" s="39">
        <v>4</v>
      </c>
      <c r="K16" s="11">
        <v>5</v>
      </c>
      <c r="L16" s="39">
        <v>6</v>
      </c>
      <c r="M16" s="39">
        <v>7</v>
      </c>
      <c r="N16" s="39">
        <v>8</v>
      </c>
      <c r="O16" s="39">
        <v>9</v>
      </c>
      <c r="P16" s="39">
        <v>10</v>
      </c>
      <c r="Q16" s="39">
        <v>11</v>
      </c>
      <c r="R16" s="11">
        <v>12</v>
      </c>
      <c r="S16" s="39">
        <v>13</v>
      </c>
      <c r="T16" s="39">
        <v>14</v>
      </c>
      <c r="U16" s="39">
        <v>15</v>
      </c>
      <c r="V16" s="39">
        <v>16</v>
      </c>
      <c r="W16" s="39">
        <v>17</v>
      </c>
      <c r="X16" s="39">
        <v>18</v>
      </c>
      <c r="Y16" s="11">
        <v>19</v>
      </c>
      <c r="Z16" s="39">
        <v>20</v>
      </c>
      <c r="AA16" s="39">
        <v>21</v>
      </c>
      <c r="AB16" s="39">
        <v>22</v>
      </c>
      <c r="AC16" s="39">
        <v>23</v>
      </c>
      <c r="AD16" s="39">
        <v>24</v>
      </c>
      <c r="AE16" s="39">
        <v>25</v>
      </c>
      <c r="AF16" s="11">
        <v>26</v>
      </c>
      <c r="AG16" s="39">
        <v>27</v>
      </c>
      <c r="AH16" s="39">
        <v>28</v>
      </c>
      <c r="AI16" s="39">
        <v>29</v>
      </c>
      <c r="AJ16" s="39">
        <v>30</v>
      </c>
      <c r="AK16" s="39">
        <v>31</v>
      </c>
      <c r="AL16" s="38"/>
      <c r="AM16" s="28"/>
      <c r="AN16" s="38"/>
    </row>
  </sheetData>
  <mergeCells count="1">
    <mergeCell ref="AF1:AN1"/>
  </mergeCells>
  <conditionalFormatting sqref="D5:AN16">
    <cfRule type="expression" dxfId="0" priority="1">
      <formula>VLOOKUP(DATE(2021,$B5,D5),feriados,2)&lt;&gt;0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65"/>
  <sheetViews>
    <sheetView topLeftCell="C1" workbookViewId="0">
      <selection activeCell="T1" sqref="T1"/>
    </sheetView>
  </sheetViews>
  <sheetFormatPr baseColWidth="10" defaultRowHeight="15" x14ac:dyDescent="0.25"/>
  <cols>
    <col min="1" max="1" width="6" bestFit="1" customWidth="1"/>
    <col min="2" max="2" width="3.5703125" customWidth="1"/>
    <col min="3" max="3" width="11.85546875" customWidth="1"/>
    <col min="4" max="4" width="3.5703125" customWidth="1"/>
    <col min="5" max="5" width="11.85546875" customWidth="1"/>
    <col min="6" max="6" width="3.5703125" customWidth="1"/>
    <col min="7" max="7" width="11.85546875" customWidth="1"/>
    <col min="8" max="8" width="3.5703125" customWidth="1"/>
    <col min="9" max="9" width="11.85546875" customWidth="1"/>
    <col min="10" max="10" width="3.5703125" customWidth="1"/>
    <col min="11" max="11" width="11.85546875" customWidth="1"/>
    <col min="12" max="12" width="3.5703125" customWidth="1"/>
    <col min="13" max="13" width="11.85546875" customWidth="1"/>
    <col min="14" max="14" width="3.5703125" customWidth="1"/>
    <col min="15" max="15" width="11.85546875" customWidth="1"/>
    <col min="16" max="16" width="3.5703125" customWidth="1"/>
    <col min="17" max="17" width="11.85546875" customWidth="1"/>
    <col min="18" max="18" width="3.5703125" customWidth="1"/>
    <col min="19" max="19" width="11.85546875" customWidth="1"/>
    <col min="20" max="20" width="3.5703125" customWidth="1"/>
    <col min="21" max="21" width="11.85546875" customWidth="1"/>
    <col min="22" max="22" width="3.5703125" customWidth="1"/>
    <col min="23" max="23" width="11.85546875" customWidth="1"/>
    <col min="24" max="24" width="3.5703125" bestFit="1" customWidth="1"/>
    <col min="25" max="25" width="11.85546875" customWidth="1"/>
    <col min="26" max="26" width="5.7109375" bestFit="1" customWidth="1"/>
  </cols>
  <sheetData>
    <row r="1" spans="1:27" ht="52.5" customHeight="1" x14ac:dyDescent="0.5">
      <c r="B1" s="40" t="s">
        <v>626</v>
      </c>
      <c r="W1" s="118"/>
      <c r="X1" s="118"/>
      <c r="Y1" s="118"/>
      <c r="Z1" s="118"/>
    </row>
    <row r="2" spans="1:27" ht="9.9499999999999993" customHeight="1" x14ac:dyDescent="0.25">
      <c r="Z2" s="41"/>
    </row>
    <row r="3" spans="1:27" ht="6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7" ht="15.75" x14ac:dyDescent="0.25">
      <c r="A4" s="42"/>
      <c r="B4" s="43">
        <v>1</v>
      </c>
      <c r="C4" s="44" t="s">
        <v>1</v>
      </c>
      <c r="D4" s="45">
        <v>2</v>
      </c>
      <c r="E4" s="44" t="s">
        <v>73</v>
      </c>
      <c r="F4" s="45">
        <v>3</v>
      </c>
      <c r="G4" s="44" t="s">
        <v>132</v>
      </c>
      <c r="H4" s="45">
        <v>4</v>
      </c>
      <c r="I4" s="44" t="s">
        <v>169</v>
      </c>
      <c r="J4" s="45">
        <v>5</v>
      </c>
      <c r="K4" s="44" t="s">
        <v>232</v>
      </c>
      <c r="L4" s="45">
        <v>6</v>
      </c>
      <c r="M4" s="44" t="s">
        <v>297</v>
      </c>
      <c r="N4" s="45">
        <v>7</v>
      </c>
      <c r="O4" s="44" t="s">
        <v>360</v>
      </c>
      <c r="P4" s="45">
        <v>8</v>
      </c>
      <c r="Q4" s="44" t="s">
        <v>395</v>
      </c>
      <c r="R4" s="45">
        <v>9</v>
      </c>
      <c r="S4" s="44" t="s">
        <v>460</v>
      </c>
      <c r="T4" s="45">
        <v>10</v>
      </c>
      <c r="U4" s="44" t="s">
        <v>523</v>
      </c>
      <c r="V4" s="45">
        <v>11</v>
      </c>
      <c r="W4" s="44" t="s">
        <v>557</v>
      </c>
      <c r="X4" s="45">
        <v>12</v>
      </c>
      <c r="Y4" s="44" t="s">
        <v>590</v>
      </c>
      <c r="Z4" s="42"/>
      <c r="AA4" s="46">
        <f>A4+1</f>
        <v>1</v>
      </c>
    </row>
    <row r="5" spans="1:27" x14ac:dyDescent="0.25">
      <c r="A5" s="47" t="s">
        <v>627</v>
      </c>
      <c r="B5" s="48" t="s">
        <v>628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 t="s">
        <v>628</v>
      </c>
      <c r="O5" s="48"/>
      <c r="P5" s="49">
        <v>1</v>
      </c>
      <c r="Q5" s="50"/>
      <c r="R5" s="48"/>
      <c r="S5" s="48"/>
      <c r="T5" s="48" t="s">
        <v>628</v>
      </c>
      <c r="U5" s="48" t="s">
        <v>628</v>
      </c>
      <c r="V5" s="48" t="s">
        <v>628</v>
      </c>
      <c r="W5" s="48" t="s">
        <v>628</v>
      </c>
      <c r="X5" s="48" t="s">
        <v>628</v>
      </c>
      <c r="Y5" s="48" t="s">
        <v>628</v>
      </c>
      <c r="Z5" s="47" t="s">
        <v>627</v>
      </c>
    </row>
    <row r="6" spans="1:27" x14ac:dyDescent="0.25">
      <c r="A6" s="51" t="s">
        <v>629</v>
      </c>
      <c r="B6" s="48" t="s">
        <v>628</v>
      </c>
      <c r="C6" s="48"/>
      <c r="D6" s="52">
        <v>1</v>
      </c>
      <c r="E6" s="50"/>
      <c r="F6" s="52">
        <v>1</v>
      </c>
      <c r="G6" s="50"/>
      <c r="H6" s="48" t="s">
        <v>628</v>
      </c>
      <c r="I6" s="48"/>
      <c r="J6" s="48"/>
      <c r="K6" s="48"/>
      <c r="L6" s="48"/>
      <c r="M6" s="48"/>
      <c r="N6" s="48" t="s">
        <v>628</v>
      </c>
      <c r="O6" s="48"/>
      <c r="P6" s="52">
        <v>2</v>
      </c>
      <c r="Q6" s="50"/>
      <c r="R6" s="48"/>
      <c r="S6" s="48"/>
      <c r="T6" s="48" t="s">
        <v>628</v>
      </c>
      <c r="U6" s="48" t="s">
        <v>628</v>
      </c>
      <c r="V6" s="52">
        <v>1</v>
      </c>
      <c r="W6" s="50"/>
      <c r="X6" s="48" t="s">
        <v>628</v>
      </c>
      <c r="Y6" s="48" t="s">
        <v>628</v>
      </c>
      <c r="Z6" s="51" t="s">
        <v>629</v>
      </c>
    </row>
    <row r="7" spans="1:27" x14ac:dyDescent="0.25">
      <c r="A7" s="51" t="s">
        <v>630</v>
      </c>
      <c r="B7" s="48"/>
      <c r="C7" s="48"/>
      <c r="D7" s="52">
        <v>2</v>
      </c>
      <c r="E7" s="50"/>
      <c r="F7" s="52">
        <v>2</v>
      </c>
      <c r="G7" s="50"/>
      <c r="H7" s="48" t="s">
        <v>628</v>
      </c>
      <c r="I7" s="48"/>
      <c r="J7" s="48"/>
      <c r="K7" s="48"/>
      <c r="L7" s="52">
        <v>1</v>
      </c>
      <c r="M7" s="53"/>
      <c r="N7" s="48" t="s">
        <v>628</v>
      </c>
      <c r="O7" s="48"/>
      <c r="P7" s="52">
        <v>3</v>
      </c>
      <c r="Q7" s="50"/>
      <c r="R7" s="48"/>
      <c r="S7" s="48"/>
      <c r="T7" s="48" t="s">
        <v>628</v>
      </c>
      <c r="U7" s="48" t="s">
        <v>628</v>
      </c>
      <c r="V7" s="52">
        <v>2</v>
      </c>
      <c r="W7" s="50"/>
      <c r="X7" s="48" t="s">
        <v>628</v>
      </c>
      <c r="Y7" s="48" t="s">
        <v>628</v>
      </c>
      <c r="Z7" s="51" t="s">
        <v>630</v>
      </c>
    </row>
    <row r="8" spans="1:27" x14ac:dyDescent="0.25">
      <c r="A8" s="51" t="s">
        <v>631</v>
      </c>
      <c r="B8" s="48"/>
      <c r="C8" s="48"/>
      <c r="D8" s="52">
        <v>3</v>
      </c>
      <c r="E8" s="50"/>
      <c r="F8" s="52">
        <v>3</v>
      </c>
      <c r="G8" s="50"/>
      <c r="H8" s="48" t="s">
        <v>628</v>
      </c>
      <c r="I8" s="48"/>
      <c r="J8" s="48"/>
      <c r="K8" s="48"/>
      <c r="L8" s="52">
        <v>2</v>
      </c>
      <c r="M8" s="50"/>
      <c r="N8" s="48" t="s">
        <v>628</v>
      </c>
      <c r="O8" s="48"/>
      <c r="P8" s="52">
        <v>4</v>
      </c>
      <c r="Q8" s="50"/>
      <c r="R8" s="52">
        <v>1</v>
      </c>
      <c r="S8" s="50"/>
      <c r="T8" s="48" t="s">
        <v>628</v>
      </c>
      <c r="U8" s="48" t="s">
        <v>628</v>
      </c>
      <c r="V8" s="52">
        <v>3</v>
      </c>
      <c r="W8" s="50"/>
      <c r="X8" s="52">
        <v>1</v>
      </c>
      <c r="Y8" s="50"/>
      <c r="Z8" s="51" t="s">
        <v>631</v>
      </c>
    </row>
    <row r="9" spans="1:27" x14ac:dyDescent="0.25">
      <c r="A9" s="51" t="s">
        <v>632</v>
      </c>
      <c r="B9" s="48"/>
      <c r="C9" s="48"/>
      <c r="D9" s="54">
        <v>4</v>
      </c>
      <c r="E9" s="50"/>
      <c r="F9" s="52">
        <v>4</v>
      </c>
      <c r="G9" s="50"/>
      <c r="H9" s="52">
        <v>1</v>
      </c>
      <c r="I9" s="50"/>
      <c r="J9" s="48"/>
      <c r="K9" s="48"/>
      <c r="L9" s="52">
        <v>3</v>
      </c>
      <c r="M9" s="50"/>
      <c r="N9" s="52">
        <v>1</v>
      </c>
      <c r="O9" s="50"/>
      <c r="P9" s="54">
        <v>5</v>
      </c>
      <c r="Q9" s="50"/>
      <c r="R9" s="52">
        <v>2</v>
      </c>
      <c r="S9" s="50"/>
      <c r="T9" s="48" t="s">
        <v>628</v>
      </c>
      <c r="U9" s="48" t="s">
        <v>628</v>
      </c>
      <c r="V9" s="52">
        <v>4</v>
      </c>
      <c r="W9" s="50"/>
      <c r="X9" s="52">
        <v>2</v>
      </c>
      <c r="Y9" s="50"/>
      <c r="Z9" s="51" t="s">
        <v>632</v>
      </c>
    </row>
    <row r="10" spans="1:27" x14ac:dyDescent="0.25">
      <c r="A10" s="51" t="s">
        <v>633</v>
      </c>
      <c r="B10" s="52">
        <v>1</v>
      </c>
      <c r="C10" s="50"/>
      <c r="D10" s="52">
        <v>5</v>
      </c>
      <c r="E10" s="50"/>
      <c r="F10" s="52">
        <v>5</v>
      </c>
      <c r="G10" s="50"/>
      <c r="H10" s="52">
        <v>2</v>
      </c>
      <c r="I10" s="50"/>
      <c r="J10" s="48"/>
      <c r="K10" s="48"/>
      <c r="L10" s="52">
        <v>4</v>
      </c>
      <c r="M10" s="50"/>
      <c r="N10" s="52">
        <v>2</v>
      </c>
      <c r="O10" s="50"/>
      <c r="P10" s="54">
        <v>6</v>
      </c>
      <c r="Q10" s="50"/>
      <c r="R10" s="52">
        <v>3</v>
      </c>
      <c r="S10" s="50"/>
      <c r="T10" s="54">
        <v>1</v>
      </c>
      <c r="U10" s="50"/>
      <c r="V10" s="52">
        <v>5</v>
      </c>
      <c r="W10" s="50"/>
      <c r="X10" s="52">
        <v>3</v>
      </c>
      <c r="Y10" s="50"/>
      <c r="Z10" s="51" t="s">
        <v>633</v>
      </c>
    </row>
    <row r="11" spans="1:27" x14ac:dyDescent="0.25">
      <c r="A11" s="51" t="s">
        <v>634</v>
      </c>
      <c r="B11" s="52">
        <v>2</v>
      </c>
      <c r="C11" s="50"/>
      <c r="D11" s="52">
        <v>6</v>
      </c>
      <c r="E11" s="50"/>
      <c r="F11" s="52">
        <v>6</v>
      </c>
      <c r="G11" s="50"/>
      <c r="H11" s="52">
        <v>3</v>
      </c>
      <c r="I11" s="50"/>
      <c r="J11" s="52">
        <v>1</v>
      </c>
      <c r="K11" s="50"/>
      <c r="L11" s="52">
        <v>5</v>
      </c>
      <c r="M11" s="50"/>
      <c r="N11" s="52">
        <v>3</v>
      </c>
      <c r="O11" s="50"/>
      <c r="P11" s="54">
        <v>7</v>
      </c>
      <c r="Q11" s="50"/>
      <c r="R11" s="52">
        <v>4</v>
      </c>
      <c r="S11" s="50"/>
      <c r="T11" s="54">
        <v>2</v>
      </c>
      <c r="U11" s="50"/>
      <c r="V11" s="52">
        <v>6</v>
      </c>
      <c r="W11" s="50"/>
      <c r="X11" s="52">
        <v>4</v>
      </c>
      <c r="Y11" s="50"/>
      <c r="Z11" s="51" t="s">
        <v>634</v>
      </c>
    </row>
    <row r="12" spans="1:27" x14ac:dyDescent="0.25">
      <c r="A12" s="47" t="s">
        <v>627</v>
      </c>
      <c r="B12" s="49">
        <v>3</v>
      </c>
      <c r="C12" s="50"/>
      <c r="D12" s="49">
        <v>7</v>
      </c>
      <c r="E12" s="50"/>
      <c r="F12" s="49">
        <v>7</v>
      </c>
      <c r="G12" s="50"/>
      <c r="H12" s="49">
        <v>4</v>
      </c>
      <c r="I12" s="50"/>
      <c r="J12" s="49">
        <v>2</v>
      </c>
      <c r="K12" s="50"/>
      <c r="L12" s="49">
        <v>6</v>
      </c>
      <c r="M12" s="50"/>
      <c r="N12" s="49">
        <v>4</v>
      </c>
      <c r="O12" s="50"/>
      <c r="P12" s="55">
        <v>8</v>
      </c>
      <c r="Q12" s="50"/>
      <c r="R12" s="49">
        <v>5</v>
      </c>
      <c r="S12" s="50"/>
      <c r="T12" s="55">
        <v>3</v>
      </c>
      <c r="U12" s="50"/>
      <c r="V12" s="49">
        <v>7</v>
      </c>
      <c r="W12" s="50"/>
      <c r="X12" s="49">
        <v>5</v>
      </c>
      <c r="Y12" s="50"/>
      <c r="Z12" s="47" t="s">
        <v>627</v>
      </c>
    </row>
    <row r="13" spans="1:27" x14ac:dyDescent="0.25">
      <c r="A13" s="51" t="s">
        <v>629</v>
      </c>
      <c r="B13" s="52">
        <v>4</v>
      </c>
      <c r="C13" s="50"/>
      <c r="D13" s="52">
        <v>8</v>
      </c>
      <c r="E13" s="50"/>
      <c r="F13" s="52">
        <v>8</v>
      </c>
      <c r="G13" s="50"/>
      <c r="H13" s="52">
        <v>5</v>
      </c>
      <c r="I13" s="50"/>
      <c r="J13" s="52">
        <v>3</v>
      </c>
      <c r="K13" s="50"/>
      <c r="L13" s="52">
        <v>7</v>
      </c>
      <c r="M13" s="50"/>
      <c r="N13" s="52">
        <v>5</v>
      </c>
      <c r="O13" s="50"/>
      <c r="P13" s="54">
        <v>9</v>
      </c>
      <c r="Q13" s="50"/>
      <c r="R13" s="52">
        <v>6</v>
      </c>
      <c r="S13" s="50"/>
      <c r="T13" s="54">
        <v>4</v>
      </c>
      <c r="U13" s="50"/>
      <c r="V13" s="52">
        <v>8</v>
      </c>
      <c r="W13" s="50"/>
      <c r="X13" s="52">
        <v>6</v>
      </c>
      <c r="Y13" s="50"/>
      <c r="Z13" s="51" t="s">
        <v>629</v>
      </c>
    </row>
    <row r="14" spans="1:27" x14ac:dyDescent="0.25">
      <c r="A14" s="51" t="s">
        <v>630</v>
      </c>
      <c r="B14" s="52">
        <v>5</v>
      </c>
      <c r="C14" s="50"/>
      <c r="D14" s="52">
        <v>9</v>
      </c>
      <c r="E14" s="50"/>
      <c r="F14" s="52">
        <v>9</v>
      </c>
      <c r="G14" s="50"/>
      <c r="H14" s="52">
        <v>6</v>
      </c>
      <c r="I14" s="50"/>
      <c r="J14" s="52">
        <v>4</v>
      </c>
      <c r="K14" s="50"/>
      <c r="L14" s="52">
        <v>8</v>
      </c>
      <c r="M14" s="50"/>
      <c r="N14" s="52">
        <v>6</v>
      </c>
      <c r="O14" s="50"/>
      <c r="P14" s="54">
        <v>10</v>
      </c>
      <c r="Q14" s="50"/>
      <c r="R14" s="52">
        <v>7</v>
      </c>
      <c r="S14" s="50"/>
      <c r="T14" s="54">
        <v>5</v>
      </c>
      <c r="U14" s="50"/>
      <c r="V14" s="52">
        <v>9</v>
      </c>
      <c r="W14" s="50"/>
      <c r="X14" s="52">
        <v>7</v>
      </c>
      <c r="Y14" s="50"/>
      <c r="Z14" s="51" t="s">
        <v>630</v>
      </c>
    </row>
    <row r="15" spans="1:27" x14ac:dyDescent="0.25">
      <c r="A15" s="51" t="s">
        <v>631</v>
      </c>
      <c r="B15" s="52">
        <v>6</v>
      </c>
      <c r="C15" s="50"/>
      <c r="D15" s="52">
        <v>10</v>
      </c>
      <c r="E15" s="50"/>
      <c r="F15" s="52">
        <v>10</v>
      </c>
      <c r="G15" s="50"/>
      <c r="H15" s="52">
        <v>7</v>
      </c>
      <c r="I15" s="50"/>
      <c r="J15" s="52">
        <v>5</v>
      </c>
      <c r="K15" s="50"/>
      <c r="L15" s="52">
        <v>9</v>
      </c>
      <c r="M15" s="50"/>
      <c r="N15" s="52">
        <v>7</v>
      </c>
      <c r="O15" s="50"/>
      <c r="P15" s="54">
        <v>11</v>
      </c>
      <c r="Q15" s="50"/>
      <c r="R15" s="52">
        <v>8</v>
      </c>
      <c r="S15" s="50"/>
      <c r="T15" s="54">
        <v>6</v>
      </c>
      <c r="U15" s="50"/>
      <c r="V15" s="52">
        <v>10</v>
      </c>
      <c r="W15" s="50"/>
      <c r="X15" s="52">
        <v>8</v>
      </c>
      <c r="Y15" s="50"/>
      <c r="Z15" s="51" t="s">
        <v>631</v>
      </c>
    </row>
    <row r="16" spans="1:27" x14ac:dyDescent="0.25">
      <c r="A16" s="51" t="s">
        <v>632</v>
      </c>
      <c r="B16" s="52">
        <v>7</v>
      </c>
      <c r="C16" s="50"/>
      <c r="D16" s="52">
        <v>11</v>
      </c>
      <c r="E16" s="50"/>
      <c r="F16" s="52">
        <v>11</v>
      </c>
      <c r="G16" s="50"/>
      <c r="H16" s="52">
        <v>8</v>
      </c>
      <c r="I16" s="50"/>
      <c r="J16" s="52">
        <v>6</v>
      </c>
      <c r="K16" s="50"/>
      <c r="L16" s="52">
        <v>10</v>
      </c>
      <c r="M16" s="50"/>
      <c r="N16" s="52">
        <v>8</v>
      </c>
      <c r="O16" s="50"/>
      <c r="P16" s="54">
        <v>12</v>
      </c>
      <c r="Q16" s="50"/>
      <c r="R16" s="52">
        <v>9</v>
      </c>
      <c r="S16" s="50"/>
      <c r="T16" s="54">
        <v>7</v>
      </c>
      <c r="U16" s="50"/>
      <c r="V16" s="52">
        <v>11</v>
      </c>
      <c r="W16" s="50"/>
      <c r="X16" s="52">
        <v>9</v>
      </c>
      <c r="Y16" s="50"/>
      <c r="Z16" s="51" t="s">
        <v>632</v>
      </c>
    </row>
    <row r="17" spans="1:26" x14ac:dyDescent="0.25">
      <c r="A17" s="51" t="s">
        <v>633</v>
      </c>
      <c r="B17" s="52">
        <v>8</v>
      </c>
      <c r="C17" s="50"/>
      <c r="D17" s="52">
        <v>12</v>
      </c>
      <c r="E17" s="50"/>
      <c r="F17" s="52">
        <v>12</v>
      </c>
      <c r="G17" s="50"/>
      <c r="H17" s="52">
        <v>9</v>
      </c>
      <c r="I17" s="50"/>
      <c r="J17" s="52">
        <v>7</v>
      </c>
      <c r="K17" s="50"/>
      <c r="L17" s="52">
        <v>11</v>
      </c>
      <c r="M17" s="50"/>
      <c r="N17" s="52">
        <v>9</v>
      </c>
      <c r="O17" s="50"/>
      <c r="P17" s="54">
        <v>13</v>
      </c>
      <c r="Q17" s="50"/>
      <c r="R17" s="52">
        <v>10</v>
      </c>
      <c r="S17" s="50"/>
      <c r="T17" s="54">
        <v>8</v>
      </c>
      <c r="U17" s="50"/>
      <c r="V17" s="52">
        <v>12</v>
      </c>
      <c r="W17" s="50"/>
      <c r="X17" s="52">
        <v>10</v>
      </c>
      <c r="Y17" s="50"/>
      <c r="Z17" s="51" t="s">
        <v>633</v>
      </c>
    </row>
    <row r="18" spans="1:26" x14ac:dyDescent="0.25">
      <c r="A18" s="51" t="s">
        <v>634</v>
      </c>
      <c r="B18" s="52">
        <v>9</v>
      </c>
      <c r="C18" s="50"/>
      <c r="D18" s="52">
        <v>13</v>
      </c>
      <c r="E18" s="50"/>
      <c r="F18" s="52">
        <v>13</v>
      </c>
      <c r="G18" s="50"/>
      <c r="H18" s="52">
        <v>10</v>
      </c>
      <c r="I18" s="50"/>
      <c r="J18" s="52">
        <v>8</v>
      </c>
      <c r="K18" s="50"/>
      <c r="L18" s="52">
        <v>12</v>
      </c>
      <c r="M18" s="50"/>
      <c r="N18" s="52">
        <v>10</v>
      </c>
      <c r="O18" s="50"/>
      <c r="P18" s="54">
        <v>14</v>
      </c>
      <c r="Q18" s="50"/>
      <c r="R18" s="52">
        <v>11</v>
      </c>
      <c r="S18" s="50"/>
      <c r="T18" s="54">
        <v>9</v>
      </c>
      <c r="U18" s="50"/>
      <c r="V18" s="52">
        <v>13</v>
      </c>
      <c r="W18" s="50"/>
      <c r="X18" s="52">
        <v>11</v>
      </c>
      <c r="Y18" s="50"/>
      <c r="Z18" s="51" t="s">
        <v>634</v>
      </c>
    </row>
    <row r="19" spans="1:26" x14ac:dyDescent="0.25">
      <c r="A19" s="47" t="s">
        <v>627</v>
      </c>
      <c r="B19" s="49">
        <v>10</v>
      </c>
      <c r="C19" s="50"/>
      <c r="D19" s="49">
        <v>14</v>
      </c>
      <c r="E19" s="50"/>
      <c r="F19" s="49">
        <v>14</v>
      </c>
      <c r="G19" s="50"/>
      <c r="H19" s="49">
        <v>11</v>
      </c>
      <c r="I19" s="50"/>
      <c r="J19" s="49">
        <v>9</v>
      </c>
      <c r="K19" s="50"/>
      <c r="L19" s="49">
        <v>13</v>
      </c>
      <c r="M19" s="50"/>
      <c r="N19" s="49">
        <v>11</v>
      </c>
      <c r="O19" s="50"/>
      <c r="P19" s="55">
        <v>15</v>
      </c>
      <c r="Q19" s="50"/>
      <c r="R19" s="49">
        <v>12</v>
      </c>
      <c r="S19" s="50"/>
      <c r="T19" s="55">
        <v>10</v>
      </c>
      <c r="U19" s="50"/>
      <c r="V19" s="49">
        <v>14</v>
      </c>
      <c r="W19" s="50"/>
      <c r="X19" s="49">
        <v>12</v>
      </c>
      <c r="Y19" s="50"/>
      <c r="Z19" s="47" t="s">
        <v>627</v>
      </c>
    </row>
    <row r="20" spans="1:26" x14ac:dyDescent="0.25">
      <c r="A20" s="51" t="s">
        <v>629</v>
      </c>
      <c r="B20" s="52">
        <v>11</v>
      </c>
      <c r="C20" s="50"/>
      <c r="D20" s="52">
        <v>15</v>
      </c>
      <c r="E20" s="50"/>
      <c r="F20" s="52">
        <v>15</v>
      </c>
      <c r="G20" s="50"/>
      <c r="H20" s="52">
        <v>12</v>
      </c>
      <c r="I20" s="50"/>
      <c r="J20" s="52">
        <v>10</v>
      </c>
      <c r="K20" s="50"/>
      <c r="L20" s="52">
        <v>14</v>
      </c>
      <c r="M20" s="50"/>
      <c r="N20" s="52">
        <v>12</v>
      </c>
      <c r="O20" s="50"/>
      <c r="P20" s="54">
        <v>16</v>
      </c>
      <c r="Q20" s="50"/>
      <c r="R20" s="52">
        <v>13</v>
      </c>
      <c r="S20" s="50"/>
      <c r="T20" s="54">
        <v>11</v>
      </c>
      <c r="U20" s="50"/>
      <c r="V20" s="52">
        <v>15</v>
      </c>
      <c r="W20" s="50"/>
      <c r="X20" s="52">
        <v>13</v>
      </c>
      <c r="Y20" s="50"/>
      <c r="Z20" s="51" t="s">
        <v>629</v>
      </c>
    </row>
    <row r="21" spans="1:26" x14ac:dyDescent="0.25">
      <c r="A21" s="51" t="s">
        <v>630</v>
      </c>
      <c r="B21" s="52">
        <v>12</v>
      </c>
      <c r="C21" s="50"/>
      <c r="D21" s="52">
        <v>16</v>
      </c>
      <c r="E21" s="50"/>
      <c r="F21" s="52">
        <v>16</v>
      </c>
      <c r="G21" s="50"/>
      <c r="H21" s="52">
        <v>13</v>
      </c>
      <c r="I21" s="50"/>
      <c r="J21" s="52">
        <v>11</v>
      </c>
      <c r="K21" s="50"/>
      <c r="L21" s="52">
        <v>15</v>
      </c>
      <c r="M21" s="50"/>
      <c r="N21" s="52">
        <v>13</v>
      </c>
      <c r="O21" s="50"/>
      <c r="P21" s="54">
        <v>17</v>
      </c>
      <c r="Q21" s="50"/>
      <c r="R21" s="52">
        <v>14</v>
      </c>
      <c r="S21" s="50"/>
      <c r="T21" s="54">
        <v>12</v>
      </c>
      <c r="U21" s="50"/>
      <c r="V21" s="52">
        <v>16</v>
      </c>
      <c r="W21" s="50"/>
      <c r="X21" s="52">
        <v>14</v>
      </c>
      <c r="Y21" s="50"/>
      <c r="Z21" s="51" t="s">
        <v>630</v>
      </c>
    </row>
    <row r="22" spans="1:26" x14ac:dyDescent="0.25">
      <c r="A22" s="51" t="s">
        <v>631</v>
      </c>
      <c r="B22" s="52">
        <v>13</v>
      </c>
      <c r="C22" s="50"/>
      <c r="D22" s="52">
        <v>17</v>
      </c>
      <c r="E22" s="50"/>
      <c r="F22" s="52">
        <v>17</v>
      </c>
      <c r="G22" s="50"/>
      <c r="H22" s="52">
        <v>14</v>
      </c>
      <c r="I22" s="50"/>
      <c r="J22" s="52">
        <v>12</v>
      </c>
      <c r="K22" s="50"/>
      <c r="L22" s="52">
        <v>16</v>
      </c>
      <c r="M22" s="50"/>
      <c r="N22" s="52">
        <v>14</v>
      </c>
      <c r="O22" s="50"/>
      <c r="P22" s="54">
        <v>18</v>
      </c>
      <c r="Q22" s="50"/>
      <c r="R22" s="52">
        <v>15</v>
      </c>
      <c r="S22" s="50"/>
      <c r="T22" s="54">
        <v>13</v>
      </c>
      <c r="U22" s="50"/>
      <c r="V22" s="52">
        <v>17</v>
      </c>
      <c r="W22" s="50"/>
      <c r="X22" s="52">
        <v>15</v>
      </c>
      <c r="Y22" s="50"/>
      <c r="Z22" s="51" t="s">
        <v>631</v>
      </c>
    </row>
    <row r="23" spans="1:26" x14ac:dyDescent="0.25">
      <c r="A23" s="51" t="s">
        <v>632</v>
      </c>
      <c r="B23" s="52">
        <v>14</v>
      </c>
      <c r="C23" s="50"/>
      <c r="D23" s="52">
        <v>18</v>
      </c>
      <c r="E23" s="50"/>
      <c r="F23" s="52">
        <v>18</v>
      </c>
      <c r="G23" s="50"/>
      <c r="H23" s="52">
        <v>15</v>
      </c>
      <c r="I23" s="50"/>
      <c r="J23" s="52">
        <v>13</v>
      </c>
      <c r="K23" s="50"/>
      <c r="L23" s="52">
        <v>17</v>
      </c>
      <c r="M23" s="50"/>
      <c r="N23" s="52">
        <v>15</v>
      </c>
      <c r="O23" s="50"/>
      <c r="P23" s="54">
        <v>19</v>
      </c>
      <c r="Q23" s="50"/>
      <c r="R23" s="52">
        <v>16</v>
      </c>
      <c r="S23" s="50"/>
      <c r="T23" s="54">
        <v>14</v>
      </c>
      <c r="U23" s="50"/>
      <c r="V23" s="52">
        <v>18</v>
      </c>
      <c r="W23" s="50"/>
      <c r="X23" s="52">
        <v>16</v>
      </c>
      <c r="Y23" s="50"/>
      <c r="Z23" s="51" t="s">
        <v>632</v>
      </c>
    </row>
    <row r="24" spans="1:26" x14ac:dyDescent="0.25">
      <c r="A24" s="51" t="s">
        <v>633</v>
      </c>
      <c r="B24" s="52">
        <v>15</v>
      </c>
      <c r="C24" s="50"/>
      <c r="D24" s="52">
        <v>19</v>
      </c>
      <c r="E24" s="50"/>
      <c r="F24" s="52">
        <v>19</v>
      </c>
      <c r="G24" s="50"/>
      <c r="H24" s="52">
        <v>16</v>
      </c>
      <c r="I24" s="50"/>
      <c r="J24" s="52">
        <v>14</v>
      </c>
      <c r="K24" s="50"/>
      <c r="L24" s="52">
        <v>18</v>
      </c>
      <c r="M24" s="50"/>
      <c r="N24" s="52">
        <v>16</v>
      </c>
      <c r="O24" s="50"/>
      <c r="P24" s="54">
        <v>20</v>
      </c>
      <c r="Q24" s="50"/>
      <c r="R24" s="52">
        <v>17</v>
      </c>
      <c r="S24" s="50"/>
      <c r="T24" s="54">
        <v>15</v>
      </c>
      <c r="U24" s="50"/>
      <c r="V24" s="52">
        <v>19</v>
      </c>
      <c r="W24" s="50"/>
      <c r="X24" s="52">
        <v>17</v>
      </c>
      <c r="Y24" s="50"/>
      <c r="Z24" s="51" t="s">
        <v>633</v>
      </c>
    </row>
    <row r="25" spans="1:26" x14ac:dyDescent="0.25">
      <c r="A25" s="51" t="s">
        <v>634</v>
      </c>
      <c r="B25" s="52">
        <v>16</v>
      </c>
      <c r="C25" s="50"/>
      <c r="D25" s="52">
        <v>20</v>
      </c>
      <c r="E25" s="50"/>
      <c r="F25" s="52">
        <v>20</v>
      </c>
      <c r="G25" s="50"/>
      <c r="H25" s="52">
        <v>17</v>
      </c>
      <c r="I25" s="50"/>
      <c r="J25" s="52">
        <v>15</v>
      </c>
      <c r="K25" s="50"/>
      <c r="L25" s="52">
        <v>19</v>
      </c>
      <c r="M25" s="50"/>
      <c r="N25" s="52">
        <v>17</v>
      </c>
      <c r="O25" s="50"/>
      <c r="P25" s="54">
        <v>21</v>
      </c>
      <c r="Q25" s="50"/>
      <c r="R25" s="52">
        <v>18</v>
      </c>
      <c r="S25" s="50"/>
      <c r="T25" s="54">
        <v>16</v>
      </c>
      <c r="U25" s="50"/>
      <c r="V25" s="52">
        <v>20</v>
      </c>
      <c r="W25" s="56"/>
      <c r="X25" s="52">
        <v>18</v>
      </c>
      <c r="Y25" s="50"/>
      <c r="Z25" s="51" t="s">
        <v>634</v>
      </c>
    </row>
    <row r="26" spans="1:26" x14ac:dyDescent="0.25">
      <c r="A26" s="47" t="s">
        <v>627</v>
      </c>
      <c r="B26" s="49">
        <v>17</v>
      </c>
      <c r="C26" s="50"/>
      <c r="D26" s="49">
        <v>21</v>
      </c>
      <c r="E26" s="50"/>
      <c r="F26" s="49">
        <v>21</v>
      </c>
      <c r="G26" s="50"/>
      <c r="H26" s="49">
        <v>18</v>
      </c>
      <c r="I26" s="50"/>
      <c r="J26" s="49">
        <v>16</v>
      </c>
      <c r="K26" s="50"/>
      <c r="L26" s="49">
        <v>20</v>
      </c>
      <c r="M26" s="50"/>
      <c r="N26" s="49">
        <v>18</v>
      </c>
      <c r="O26" s="50"/>
      <c r="P26" s="55">
        <v>22</v>
      </c>
      <c r="Q26" s="50"/>
      <c r="R26" s="49">
        <v>19</v>
      </c>
      <c r="S26" s="50"/>
      <c r="T26" s="55">
        <v>17</v>
      </c>
      <c r="U26" s="50"/>
      <c r="V26" s="49">
        <v>21</v>
      </c>
      <c r="W26" s="50"/>
      <c r="X26" s="49">
        <v>19</v>
      </c>
      <c r="Y26" s="50"/>
      <c r="Z26" s="47" t="s">
        <v>627</v>
      </c>
    </row>
    <row r="27" spans="1:26" x14ac:dyDescent="0.25">
      <c r="A27" s="51" t="s">
        <v>629</v>
      </c>
      <c r="B27" s="52">
        <v>18</v>
      </c>
      <c r="C27" s="50"/>
      <c r="D27" s="52">
        <v>22</v>
      </c>
      <c r="E27" s="50"/>
      <c r="F27" s="52">
        <v>22</v>
      </c>
      <c r="G27" s="50"/>
      <c r="H27" s="52">
        <v>19</v>
      </c>
      <c r="I27" s="50"/>
      <c r="J27" s="52">
        <v>17</v>
      </c>
      <c r="K27" s="50"/>
      <c r="L27" s="52">
        <v>21</v>
      </c>
      <c r="M27" s="50"/>
      <c r="N27" s="52">
        <v>19</v>
      </c>
      <c r="O27" s="50"/>
      <c r="P27" s="54">
        <v>23</v>
      </c>
      <c r="Q27" s="50"/>
      <c r="R27" s="52">
        <v>20</v>
      </c>
      <c r="S27" s="50"/>
      <c r="T27" s="54">
        <v>18</v>
      </c>
      <c r="U27" s="50"/>
      <c r="V27" s="52">
        <v>22</v>
      </c>
      <c r="W27" s="50"/>
      <c r="X27" s="52">
        <v>20</v>
      </c>
      <c r="Y27" s="50"/>
      <c r="Z27" s="51" t="s">
        <v>629</v>
      </c>
    </row>
    <row r="28" spans="1:26" x14ac:dyDescent="0.25">
      <c r="A28" s="51" t="s">
        <v>630</v>
      </c>
      <c r="B28" s="52">
        <v>19</v>
      </c>
      <c r="C28" s="50"/>
      <c r="D28" s="52">
        <v>23</v>
      </c>
      <c r="E28" s="50"/>
      <c r="F28" s="52">
        <v>23</v>
      </c>
      <c r="G28" s="50"/>
      <c r="H28" s="52">
        <v>20</v>
      </c>
      <c r="I28" s="50"/>
      <c r="J28" s="52">
        <v>18</v>
      </c>
      <c r="K28" s="50"/>
      <c r="L28" s="52">
        <v>22</v>
      </c>
      <c r="M28" s="50"/>
      <c r="N28" s="52">
        <v>20</v>
      </c>
      <c r="O28" s="50"/>
      <c r="P28" s="54">
        <v>24</v>
      </c>
      <c r="Q28" s="56"/>
      <c r="R28" s="52">
        <v>21</v>
      </c>
      <c r="S28" s="50"/>
      <c r="T28" s="54">
        <v>19</v>
      </c>
      <c r="U28" s="50"/>
      <c r="V28" s="52">
        <v>23</v>
      </c>
      <c r="W28" s="50"/>
      <c r="X28" s="52">
        <v>21</v>
      </c>
      <c r="Y28" s="50"/>
      <c r="Z28" s="51" t="s">
        <v>630</v>
      </c>
    </row>
    <row r="29" spans="1:26" x14ac:dyDescent="0.25">
      <c r="A29" s="51" t="s">
        <v>631</v>
      </c>
      <c r="B29" s="52">
        <v>20</v>
      </c>
      <c r="C29" s="50"/>
      <c r="D29" s="52">
        <v>24</v>
      </c>
      <c r="E29" s="56"/>
      <c r="F29" s="52">
        <v>24</v>
      </c>
      <c r="G29" s="56"/>
      <c r="H29" s="52">
        <v>21</v>
      </c>
      <c r="I29" s="50"/>
      <c r="J29" s="52">
        <v>19</v>
      </c>
      <c r="K29" s="50"/>
      <c r="L29" s="52">
        <v>23</v>
      </c>
      <c r="M29" s="50"/>
      <c r="N29" s="52">
        <v>21</v>
      </c>
      <c r="O29" s="50"/>
      <c r="P29" s="54">
        <v>25</v>
      </c>
      <c r="Q29" s="50"/>
      <c r="R29" s="52">
        <v>22</v>
      </c>
      <c r="S29" s="50"/>
      <c r="T29" s="54">
        <v>20</v>
      </c>
      <c r="U29" s="50"/>
      <c r="V29" s="52">
        <v>24</v>
      </c>
      <c r="W29" s="50"/>
      <c r="X29" s="52">
        <v>22</v>
      </c>
      <c r="Y29" s="50"/>
      <c r="Z29" s="51" t="s">
        <v>631</v>
      </c>
    </row>
    <row r="30" spans="1:26" x14ac:dyDescent="0.25">
      <c r="A30" s="51" t="s">
        <v>632</v>
      </c>
      <c r="B30" s="52">
        <v>21</v>
      </c>
      <c r="C30" s="50"/>
      <c r="D30" s="52">
        <v>25</v>
      </c>
      <c r="E30" s="50"/>
      <c r="F30" s="52">
        <v>25</v>
      </c>
      <c r="G30" s="50"/>
      <c r="H30" s="52">
        <v>22</v>
      </c>
      <c r="I30" s="50"/>
      <c r="J30" s="52">
        <v>20</v>
      </c>
      <c r="K30" s="50"/>
      <c r="L30" s="52">
        <v>24</v>
      </c>
      <c r="M30" s="50"/>
      <c r="N30" s="52">
        <v>22</v>
      </c>
      <c r="O30" s="50"/>
      <c r="P30" s="54">
        <v>26</v>
      </c>
      <c r="Q30" s="50"/>
      <c r="R30" s="52">
        <v>23</v>
      </c>
      <c r="S30" s="50"/>
      <c r="T30" s="54">
        <v>21</v>
      </c>
      <c r="U30" s="50"/>
      <c r="V30" s="52">
        <v>25</v>
      </c>
      <c r="W30" s="50"/>
      <c r="X30" s="52">
        <v>23</v>
      </c>
      <c r="Y30" s="50"/>
      <c r="Z30" s="51" t="s">
        <v>632</v>
      </c>
    </row>
    <row r="31" spans="1:26" x14ac:dyDescent="0.25">
      <c r="A31" s="51" t="s">
        <v>633</v>
      </c>
      <c r="B31" s="52">
        <v>22</v>
      </c>
      <c r="C31" s="50"/>
      <c r="D31" s="52">
        <v>26</v>
      </c>
      <c r="E31" s="50"/>
      <c r="F31" s="52">
        <v>26</v>
      </c>
      <c r="G31" s="50"/>
      <c r="H31" s="52">
        <v>23</v>
      </c>
      <c r="I31" s="50"/>
      <c r="J31" s="52">
        <v>21</v>
      </c>
      <c r="K31" s="50"/>
      <c r="L31" s="52">
        <v>25</v>
      </c>
      <c r="M31" s="50"/>
      <c r="N31" s="52">
        <v>23</v>
      </c>
      <c r="O31" s="50"/>
      <c r="P31" s="54">
        <v>27</v>
      </c>
      <c r="Q31" s="50"/>
      <c r="R31" s="52">
        <v>24</v>
      </c>
      <c r="S31" s="50"/>
      <c r="T31" s="54">
        <v>22</v>
      </c>
      <c r="U31" s="50"/>
      <c r="V31" s="52">
        <v>26</v>
      </c>
      <c r="W31" s="50"/>
      <c r="X31" s="52">
        <v>24</v>
      </c>
      <c r="Y31" s="57"/>
      <c r="Z31" s="51" t="s">
        <v>633</v>
      </c>
    </row>
    <row r="32" spans="1:26" x14ac:dyDescent="0.25">
      <c r="A32" s="51" t="s">
        <v>634</v>
      </c>
      <c r="B32" s="52">
        <v>23</v>
      </c>
      <c r="C32" s="50"/>
      <c r="D32" s="52">
        <v>27</v>
      </c>
      <c r="E32" s="50"/>
      <c r="F32" s="52">
        <v>27</v>
      </c>
      <c r="G32" s="58"/>
      <c r="H32" s="52">
        <v>24</v>
      </c>
      <c r="I32" s="50"/>
      <c r="J32" s="52">
        <v>22</v>
      </c>
      <c r="K32" s="50"/>
      <c r="L32" s="52">
        <v>26</v>
      </c>
      <c r="M32" s="50"/>
      <c r="N32" s="52">
        <v>24</v>
      </c>
      <c r="O32" s="50"/>
      <c r="P32" s="54">
        <v>28</v>
      </c>
      <c r="Q32" s="58"/>
      <c r="R32" s="52">
        <v>25</v>
      </c>
      <c r="S32" s="50"/>
      <c r="T32" s="54">
        <v>23</v>
      </c>
      <c r="U32" s="50"/>
      <c r="V32" s="52">
        <v>27</v>
      </c>
      <c r="W32" s="58"/>
      <c r="X32" s="52">
        <v>25</v>
      </c>
      <c r="Y32" s="50"/>
      <c r="Z32" s="51" t="s">
        <v>634</v>
      </c>
    </row>
    <row r="33" spans="1:26" x14ac:dyDescent="0.25">
      <c r="A33" s="47" t="s">
        <v>627</v>
      </c>
      <c r="B33" s="49">
        <v>24</v>
      </c>
      <c r="C33" s="50"/>
      <c r="D33" s="49">
        <v>28</v>
      </c>
      <c r="E33" s="50"/>
      <c r="F33" s="49">
        <v>28</v>
      </c>
      <c r="G33" s="50"/>
      <c r="H33" s="49">
        <v>25</v>
      </c>
      <c r="I33" s="50"/>
      <c r="J33" s="49">
        <v>23</v>
      </c>
      <c r="K33" s="50"/>
      <c r="L33" s="49">
        <v>27</v>
      </c>
      <c r="M33" s="57"/>
      <c r="N33" s="49">
        <v>25</v>
      </c>
      <c r="O33" s="57"/>
      <c r="P33" s="49">
        <v>29</v>
      </c>
      <c r="Q33" s="50"/>
      <c r="R33" s="49">
        <v>26</v>
      </c>
      <c r="S33" s="50"/>
      <c r="T33" s="55">
        <v>24</v>
      </c>
      <c r="U33" s="50"/>
      <c r="V33" s="49">
        <v>28</v>
      </c>
      <c r="W33" s="50"/>
      <c r="X33" s="49">
        <v>26</v>
      </c>
      <c r="Y33" s="50"/>
      <c r="Z33" s="47" t="s">
        <v>627</v>
      </c>
    </row>
    <row r="34" spans="1:26" x14ac:dyDescent="0.25">
      <c r="A34" s="51" t="s">
        <v>629</v>
      </c>
      <c r="B34" s="52">
        <v>25</v>
      </c>
      <c r="C34" s="50"/>
      <c r="D34" s="52">
        <v>29</v>
      </c>
      <c r="E34" s="50"/>
      <c r="F34" s="52">
        <v>29</v>
      </c>
      <c r="G34" s="50"/>
      <c r="H34" s="52">
        <v>26</v>
      </c>
      <c r="I34" s="50"/>
      <c r="J34" s="52">
        <v>24</v>
      </c>
      <c r="K34" s="50"/>
      <c r="L34" s="52">
        <v>28</v>
      </c>
      <c r="M34" s="50"/>
      <c r="N34" s="52">
        <v>26</v>
      </c>
      <c r="O34" s="50"/>
      <c r="P34" s="52">
        <v>30</v>
      </c>
      <c r="Q34" s="50"/>
      <c r="R34" s="52">
        <v>27</v>
      </c>
      <c r="S34" s="57"/>
      <c r="T34" s="54">
        <v>25</v>
      </c>
      <c r="U34" s="50"/>
      <c r="V34" s="52">
        <v>29</v>
      </c>
      <c r="W34" s="50"/>
      <c r="X34" s="52">
        <v>27</v>
      </c>
      <c r="Y34" s="50"/>
      <c r="Z34" s="51" t="s">
        <v>629</v>
      </c>
    </row>
    <row r="35" spans="1:26" x14ac:dyDescent="0.25">
      <c r="A35" s="51" t="s">
        <v>630</v>
      </c>
      <c r="B35" s="52">
        <v>26</v>
      </c>
      <c r="C35" s="57"/>
      <c r="D35" s="48" t="s">
        <v>628</v>
      </c>
      <c r="E35" s="59"/>
      <c r="F35" s="52">
        <v>30</v>
      </c>
      <c r="G35" s="50"/>
      <c r="H35" s="52">
        <v>27</v>
      </c>
      <c r="I35" s="50"/>
      <c r="J35" s="52">
        <v>25</v>
      </c>
      <c r="K35" s="50"/>
      <c r="L35" s="52">
        <v>29</v>
      </c>
      <c r="M35" s="50"/>
      <c r="N35" s="52">
        <v>27</v>
      </c>
      <c r="O35" s="50"/>
      <c r="P35" s="52">
        <v>31</v>
      </c>
      <c r="Q35" s="50"/>
      <c r="R35" s="52">
        <v>28</v>
      </c>
      <c r="S35" s="50"/>
      <c r="T35" s="54">
        <v>26</v>
      </c>
      <c r="U35" s="50"/>
      <c r="V35" s="52">
        <v>30</v>
      </c>
      <c r="W35" s="50"/>
      <c r="X35" s="52">
        <v>28</v>
      </c>
      <c r="Y35" s="50"/>
      <c r="Z35" s="51" t="s">
        <v>630</v>
      </c>
    </row>
    <row r="36" spans="1:26" x14ac:dyDescent="0.25">
      <c r="A36" s="51" t="s">
        <v>631</v>
      </c>
      <c r="B36" s="52">
        <v>27</v>
      </c>
      <c r="C36" s="50"/>
      <c r="D36" s="48" t="s">
        <v>628</v>
      </c>
      <c r="E36" s="59"/>
      <c r="F36" s="52">
        <v>31</v>
      </c>
      <c r="G36" s="50"/>
      <c r="H36" s="52">
        <v>28</v>
      </c>
      <c r="I36" s="50"/>
      <c r="J36" s="52">
        <v>26</v>
      </c>
      <c r="K36" s="50"/>
      <c r="L36" s="52">
        <v>30</v>
      </c>
      <c r="M36" s="50"/>
      <c r="N36" s="52">
        <v>28</v>
      </c>
      <c r="O36" s="50"/>
      <c r="P36" s="48"/>
      <c r="Q36" s="48"/>
      <c r="R36" s="52">
        <v>29</v>
      </c>
      <c r="S36" s="50"/>
      <c r="T36" s="54">
        <v>27</v>
      </c>
      <c r="U36" s="50"/>
      <c r="V36" s="48"/>
      <c r="W36" s="48"/>
      <c r="X36" s="52">
        <v>29</v>
      </c>
      <c r="Y36" s="50"/>
      <c r="Z36" s="51" t="s">
        <v>631</v>
      </c>
    </row>
    <row r="37" spans="1:26" x14ac:dyDescent="0.25">
      <c r="A37" s="51" t="s">
        <v>632</v>
      </c>
      <c r="B37" s="52">
        <v>28</v>
      </c>
      <c r="C37" s="50"/>
      <c r="D37" s="48" t="s">
        <v>628</v>
      </c>
      <c r="E37" s="59"/>
      <c r="F37" s="59"/>
      <c r="G37" s="59"/>
      <c r="H37" s="52">
        <v>29</v>
      </c>
      <c r="I37" s="50"/>
      <c r="J37" s="52">
        <v>27</v>
      </c>
      <c r="K37" s="50"/>
      <c r="L37" s="59"/>
      <c r="M37" s="59"/>
      <c r="N37" s="52">
        <v>29</v>
      </c>
      <c r="O37" s="50"/>
      <c r="P37" s="48"/>
      <c r="Q37" s="48"/>
      <c r="R37" s="52">
        <v>30</v>
      </c>
      <c r="S37" s="50"/>
      <c r="T37" s="54">
        <v>28</v>
      </c>
      <c r="U37" s="50"/>
      <c r="V37" s="48"/>
      <c r="W37" s="48"/>
      <c r="X37" s="52">
        <v>30</v>
      </c>
      <c r="Y37" s="50"/>
      <c r="Z37" s="51" t="s">
        <v>632</v>
      </c>
    </row>
    <row r="38" spans="1:26" x14ac:dyDescent="0.25">
      <c r="A38" s="51" t="s">
        <v>633</v>
      </c>
      <c r="B38" s="52">
        <v>29</v>
      </c>
      <c r="C38" s="57"/>
      <c r="D38" s="48" t="s">
        <v>628</v>
      </c>
      <c r="E38" s="59"/>
      <c r="F38" s="59"/>
      <c r="G38" s="59"/>
      <c r="H38" s="52">
        <v>30</v>
      </c>
      <c r="I38" s="50"/>
      <c r="J38" s="52">
        <v>28</v>
      </c>
      <c r="K38" s="50"/>
      <c r="L38" s="59"/>
      <c r="M38" s="59"/>
      <c r="N38" s="52">
        <v>30</v>
      </c>
      <c r="O38" s="50"/>
      <c r="P38" s="48"/>
      <c r="Q38" s="48"/>
      <c r="R38" s="48" t="s">
        <v>628</v>
      </c>
      <c r="S38" s="48"/>
      <c r="T38" s="52">
        <v>29</v>
      </c>
      <c r="U38" s="50"/>
      <c r="V38" s="48"/>
      <c r="W38" s="48"/>
      <c r="X38" s="52">
        <v>31</v>
      </c>
      <c r="Y38" s="50"/>
      <c r="Z38" s="51" t="s">
        <v>633</v>
      </c>
    </row>
    <row r="39" spans="1:26" x14ac:dyDescent="0.25">
      <c r="A39" s="51" t="s">
        <v>634</v>
      </c>
      <c r="B39" s="52">
        <v>30</v>
      </c>
      <c r="C39" s="50"/>
      <c r="D39" s="48" t="s">
        <v>628</v>
      </c>
      <c r="E39" s="59"/>
      <c r="F39" s="59"/>
      <c r="G39" s="59"/>
      <c r="H39" s="48" t="s">
        <v>628</v>
      </c>
      <c r="I39" s="48"/>
      <c r="J39" s="52">
        <v>29</v>
      </c>
      <c r="K39" s="50"/>
      <c r="L39" s="59"/>
      <c r="M39" s="59"/>
      <c r="N39" s="52">
        <v>31</v>
      </c>
      <c r="O39" s="50"/>
      <c r="P39" s="48"/>
      <c r="Q39" s="48"/>
      <c r="R39" s="48" t="s">
        <v>628</v>
      </c>
      <c r="S39" s="48"/>
      <c r="T39" s="52">
        <v>30</v>
      </c>
      <c r="U39" s="50"/>
      <c r="V39" s="48"/>
      <c r="W39" s="48"/>
      <c r="X39" s="48" t="s">
        <v>628</v>
      </c>
      <c r="Y39" s="48"/>
      <c r="Z39" s="51" t="s">
        <v>634</v>
      </c>
    </row>
    <row r="40" spans="1:26" x14ac:dyDescent="0.25">
      <c r="A40" s="47" t="s">
        <v>627</v>
      </c>
      <c r="B40" s="49">
        <v>31</v>
      </c>
      <c r="C40" s="50"/>
      <c r="D40" s="48" t="s">
        <v>628</v>
      </c>
      <c r="E40" s="59"/>
      <c r="F40" s="59"/>
      <c r="G40" s="59"/>
      <c r="H40" s="48" t="s">
        <v>628</v>
      </c>
      <c r="I40" s="48"/>
      <c r="J40" s="49">
        <v>30</v>
      </c>
      <c r="K40" s="50"/>
      <c r="L40" s="59"/>
      <c r="M40" s="59"/>
      <c r="N40" s="48"/>
      <c r="O40" s="48"/>
      <c r="P40" s="48"/>
      <c r="Q40" s="48"/>
      <c r="R40" s="48" t="s">
        <v>628</v>
      </c>
      <c r="S40" s="48"/>
      <c r="T40" s="49">
        <v>31</v>
      </c>
      <c r="U40" s="60"/>
      <c r="V40" s="48"/>
      <c r="W40" s="48"/>
      <c r="X40" s="48" t="s">
        <v>628</v>
      </c>
      <c r="Y40" s="48"/>
      <c r="Z40" s="47" t="s">
        <v>627</v>
      </c>
    </row>
    <row r="41" spans="1:26" x14ac:dyDescent="0.25">
      <c r="A41" s="51" t="s">
        <v>629</v>
      </c>
      <c r="B41" s="48"/>
      <c r="C41" s="48"/>
      <c r="D41" s="48"/>
      <c r="E41" s="59"/>
      <c r="F41" s="59"/>
      <c r="G41" s="59"/>
      <c r="H41" s="59"/>
      <c r="I41" s="59"/>
      <c r="J41" s="52">
        <v>31</v>
      </c>
      <c r="K41" s="50"/>
      <c r="L41" s="59"/>
      <c r="M41" s="59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51" t="s">
        <v>629</v>
      </c>
    </row>
    <row r="42" spans="1:26" ht="15.75" x14ac:dyDescent="0.25">
      <c r="A42" s="61">
        <f>A4</f>
        <v>0</v>
      </c>
      <c r="B42" s="43">
        <v>1</v>
      </c>
      <c r="C42" s="44" t="s">
        <v>1</v>
      </c>
      <c r="D42" s="45">
        <v>2</v>
      </c>
      <c r="E42" s="44" t="s">
        <v>73</v>
      </c>
      <c r="F42" s="45">
        <v>3</v>
      </c>
      <c r="G42" s="44" t="s">
        <v>132</v>
      </c>
      <c r="H42" s="45">
        <v>4</v>
      </c>
      <c r="I42" s="44" t="s">
        <v>169</v>
      </c>
      <c r="J42" s="45">
        <v>5</v>
      </c>
      <c r="K42" s="44" t="s">
        <v>232</v>
      </c>
      <c r="L42" s="45">
        <v>6</v>
      </c>
      <c r="M42" s="44" t="s">
        <v>297</v>
      </c>
      <c r="N42" s="45">
        <v>7</v>
      </c>
      <c r="O42" s="44" t="s">
        <v>360</v>
      </c>
      <c r="P42" s="45">
        <v>8</v>
      </c>
      <c r="Q42" s="44" t="s">
        <v>395</v>
      </c>
      <c r="R42" s="45">
        <v>9</v>
      </c>
      <c r="S42" s="44" t="s">
        <v>460</v>
      </c>
      <c r="T42" s="45">
        <v>10</v>
      </c>
      <c r="U42" s="44" t="s">
        <v>523</v>
      </c>
      <c r="V42" s="45">
        <v>11</v>
      </c>
      <c r="W42" s="44" t="s">
        <v>557</v>
      </c>
      <c r="X42" s="45">
        <v>12</v>
      </c>
      <c r="Y42" s="44" t="s">
        <v>590</v>
      </c>
      <c r="Z42" s="42"/>
    </row>
    <row r="43" spans="1:26" x14ac:dyDescent="0.25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x14ac:dyDescent="0.25">
      <c r="A44" s="62" t="s">
        <v>635</v>
      </c>
      <c r="B44" s="113">
        <f>SUM(C5:C41)</f>
        <v>0</v>
      </c>
      <c r="C44" s="114"/>
      <c r="D44" s="113">
        <f>SUM(E5:E41)</f>
        <v>0</v>
      </c>
      <c r="E44" s="114"/>
      <c r="F44" s="113">
        <f>SUM(G5:G41)</f>
        <v>0</v>
      </c>
      <c r="G44" s="114"/>
      <c r="H44" s="105">
        <f>SUM(I5:I41)</f>
        <v>0</v>
      </c>
      <c r="I44" s="106"/>
      <c r="J44" s="113">
        <f>SUM(K5:K41)</f>
        <v>0</v>
      </c>
      <c r="K44" s="114"/>
      <c r="L44" s="113">
        <f>SUM(M5:M41)</f>
        <v>0</v>
      </c>
      <c r="M44" s="114"/>
      <c r="N44" s="113">
        <f>SUM(O5:O41)</f>
        <v>0</v>
      </c>
      <c r="O44" s="114"/>
      <c r="P44" s="113">
        <f>SUM(Q5:Q41)</f>
        <v>0</v>
      </c>
      <c r="Q44" s="114"/>
      <c r="R44" s="113">
        <f>SUM(S5:S41)</f>
        <v>0</v>
      </c>
      <c r="S44" s="114"/>
      <c r="T44" s="113">
        <f>SUM(U5:U41)</f>
        <v>0</v>
      </c>
      <c r="U44" s="114"/>
      <c r="V44" s="113">
        <f>SUM(W5:W41)</f>
        <v>0</v>
      </c>
      <c r="W44" s="114"/>
      <c r="X44" s="113">
        <f>SUM(Y5:Y41)</f>
        <v>0</v>
      </c>
      <c r="Y44" s="114"/>
      <c r="Z44" s="42"/>
    </row>
    <row r="45" spans="1:26" x14ac:dyDescent="0.25">
      <c r="A45" s="62" t="s">
        <v>636</v>
      </c>
      <c r="B45" s="113">
        <f>IFERROR(AVERAGE(C5:C41),0)</f>
        <v>0</v>
      </c>
      <c r="C45" s="114"/>
      <c r="D45" s="113">
        <f>IFERROR(AVERAGE(E5:E41),0)</f>
        <v>0</v>
      </c>
      <c r="E45" s="114"/>
      <c r="F45" s="113">
        <f>IFERROR(AVERAGE(G5:G41),0)</f>
        <v>0</v>
      </c>
      <c r="G45" s="114"/>
      <c r="H45" s="105">
        <f>IFERROR(AVERAGE(I5:I41),0)</f>
        <v>0</v>
      </c>
      <c r="I45" s="106"/>
      <c r="J45" s="113">
        <f>IFERROR(AVERAGE(K5:K41),0)</f>
        <v>0</v>
      </c>
      <c r="K45" s="114"/>
      <c r="L45" s="113">
        <f>IFERROR(AVERAGE(M5:M41),0)</f>
        <v>0</v>
      </c>
      <c r="M45" s="114"/>
      <c r="N45" s="113">
        <f>IFERROR(AVERAGE(O5:O41),0)</f>
        <v>0</v>
      </c>
      <c r="O45" s="114"/>
      <c r="P45" s="113">
        <f>IFERROR(AVERAGE(Q5:Q41),0)</f>
        <v>0</v>
      </c>
      <c r="Q45" s="114"/>
      <c r="R45" s="113">
        <f>IFERROR(AVERAGE(S5:S41),0)</f>
        <v>0</v>
      </c>
      <c r="S45" s="114"/>
      <c r="T45" s="113">
        <f>IFERROR(AVERAGE(U5:U41),0)</f>
        <v>0</v>
      </c>
      <c r="U45" s="114"/>
      <c r="V45" s="113">
        <f>IFERROR(AVERAGE(W5:W41),0)</f>
        <v>0</v>
      </c>
      <c r="W45" s="114"/>
      <c r="X45" s="113">
        <f>IFERROR(AVERAGE(Y5:Y41),0)</f>
        <v>0</v>
      </c>
      <c r="Y45" s="114"/>
      <c r="Z45" s="42"/>
    </row>
    <row r="46" spans="1:26" x14ac:dyDescent="0.25">
      <c r="A46" s="62" t="s">
        <v>637</v>
      </c>
      <c r="B46" s="116">
        <f>COUNT(C5:C41)</f>
        <v>0</v>
      </c>
      <c r="C46" s="117"/>
      <c r="D46" s="116">
        <f>COUNT(E5:E41)</f>
        <v>0</v>
      </c>
      <c r="E46" s="117"/>
      <c r="F46" s="116">
        <f>COUNT(G5:G41)</f>
        <v>0</v>
      </c>
      <c r="G46" s="117"/>
      <c r="H46" s="105">
        <f>COUNT(I5:I41)</f>
        <v>0</v>
      </c>
      <c r="I46" s="106"/>
      <c r="J46" s="116">
        <f>COUNT(K5:K41)</f>
        <v>0</v>
      </c>
      <c r="K46" s="117"/>
      <c r="L46" s="116">
        <f>COUNT(M5:M41)</f>
        <v>0</v>
      </c>
      <c r="M46" s="117"/>
      <c r="N46" s="116">
        <f>COUNT(O5:O41)</f>
        <v>0</v>
      </c>
      <c r="O46" s="117"/>
      <c r="P46" s="116">
        <f>COUNT(Q5:Q41)</f>
        <v>0</v>
      </c>
      <c r="Q46" s="117"/>
      <c r="R46" s="116">
        <f>COUNT(S5:S41)</f>
        <v>0</v>
      </c>
      <c r="S46" s="117"/>
      <c r="T46" s="116">
        <f>COUNT(U5:U41)</f>
        <v>0</v>
      </c>
      <c r="U46" s="117"/>
      <c r="V46" s="116">
        <f>COUNT(W5:W41)</f>
        <v>0</v>
      </c>
      <c r="W46" s="117"/>
      <c r="X46" s="116">
        <f>COUNT(Y5:Y41)</f>
        <v>0</v>
      </c>
      <c r="Y46" s="117"/>
      <c r="Z46" s="42"/>
    </row>
    <row r="47" spans="1:26" x14ac:dyDescent="0.25">
      <c r="A47" s="62" t="s">
        <v>638</v>
      </c>
      <c r="B47" s="113">
        <f>IFERROR(STDEV(C5:C41),0)</f>
        <v>0</v>
      </c>
      <c r="C47" s="114"/>
      <c r="D47" s="113">
        <f>IFERROR(STDEV(E5:E41),0)</f>
        <v>0</v>
      </c>
      <c r="E47" s="114"/>
      <c r="F47" s="113">
        <f>IFERROR(STDEV(G5:G41),0)</f>
        <v>0</v>
      </c>
      <c r="G47" s="114"/>
      <c r="H47" s="105">
        <f>IFERROR(STDEV(I5:I41),0)</f>
        <v>0</v>
      </c>
      <c r="I47" s="106"/>
      <c r="J47" s="113">
        <f>IFERROR(STDEV(K5:K41),0)</f>
        <v>0</v>
      </c>
      <c r="K47" s="114"/>
      <c r="L47" s="113">
        <f>IFERROR(STDEV(M5:M41),0)</f>
        <v>0</v>
      </c>
      <c r="M47" s="114"/>
      <c r="N47" s="113">
        <f>IFERROR(STDEV(O5:O41),0)</f>
        <v>0</v>
      </c>
      <c r="O47" s="114"/>
      <c r="P47" s="113">
        <f>IFERROR(STDEV(Q5:Q41),0)</f>
        <v>0</v>
      </c>
      <c r="Q47" s="114"/>
      <c r="R47" s="113">
        <f>IFERROR(STDEV(S5:S41),0)</f>
        <v>0</v>
      </c>
      <c r="S47" s="114"/>
      <c r="T47" s="113">
        <f>IFERROR(STDEV(U5:U41),0)</f>
        <v>0</v>
      </c>
      <c r="U47" s="114"/>
      <c r="V47" s="113">
        <f>IFERROR(STDEV(W5:W41),0)</f>
        <v>0</v>
      </c>
      <c r="W47" s="114"/>
      <c r="X47" s="113">
        <f>IFERROR(STDEV(Y5:Y41),0)</f>
        <v>0</v>
      </c>
      <c r="Y47" s="114"/>
      <c r="Z47" s="42"/>
    </row>
    <row r="48" spans="1:26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50" spans="3:5" x14ac:dyDescent="0.25">
      <c r="C50" s="63" t="s">
        <v>639</v>
      </c>
      <c r="D50" s="115" t="s">
        <v>640</v>
      </c>
      <c r="E50" s="115"/>
    </row>
    <row r="51" spans="3:5" x14ac:dyDescent="0.25">
      <c r="C51" s="64" t="s">
        <v>641</v>
      </c>
      <c r="D51" s="107">
        <f>B44</f>
        <v>0</v>
      </c>
      <c r="E51" s="108"/>
    </row>
    <row r="52" spans="3:5" x14ac:dyDescent="0.25">
      <c r="C52" s="64" t="s">
        <v>642</v>
      </c>
      <c r="D52" s="107">
        <f>D44</f>
        <v>0</v>
      </c>
      <c r="E52" s="108"/>
    </row>
    <row r="53" spans="3:5" x14ac:dyDescent="0.25">
      <c r="C53" s="64" t="s">
        <v>630</v>
      </c>
      <c r="D53" s="107">
        <f>F44</f>
        <v>0</v>
      </c>
      <c r="E53" s="108"/>
    </row>
    <row r="54" spans="3:5" x14ac:dyDescent="0.25">
      <c r="C54" s="64" t="s">
        <v>643</v>
      </c>
      <c r="D54" s="107">
        <f>H44</f>
        <v>0</v>
      </c>
      <c r="E54" s="108"/>
    </row>
    <row r="55" spans="3:5" x14ac:dyDescent="0.25">
      <c r="C55" s="64" t="s">
        <v>644</v>
      </c>
      <c r="D55" s="107">
        <f>J44</f>
        <v>0</v>
      </c>
      <c r="E55" s="108"/>
    </row>
    <row r="56" spans="3:5" x14ac:dyDescent="0.25">
      <c r="C56" s="64" t="s">
        <v>645</v>
      </c>
      <c r="D56" s="107">
        <f>L44</f>
        <v>0</v>
      </c>
      <c r="E56" s="108"/>
    </row>
    <row r="57" spans="3:5" x14ac:dyDescent="0.25">
      <c r="C57" s="64" t="s">
        <v>646</v>
      </c>
      <c r="D57" s="107">
        <f>N44</f>
        <v>0</v>
      </c>
      <c r="E57" s="108"/>
    </row>
    <row r="58" spans="3:5" x14ac:dyDescent="0.25">
      <c r="C58" s="64" t="s">
        <v>647</v>
      </c>
      <c r="D58" s="107">
        <f>P44</f>
        <v>0</v>
      </c>
      <c r="E58" s="108"/>
    </row>
    <row r="59" spans="3:5" x14ac:dyDescent="0.25">
      <c r="C59" s="64" t="s">
        <v>648</v>
      </c>
      <c r="D59" s="107">
        <f>R44</f>
        <v>0</v>
      </c>
      <c r="E59" s="108"/>
    </row>
    <row r="60" spans="3:5" x14ac:dyDescent="0.25">
      <c r="C60" s="64" t="s">
        <v>649</v>
      </c>
      <c r="D60" s="107">
        <f>T44</f>
        <v>0</v>
      </c>
      <c r="E60" s="108"/>
    </row>
    <row r="61" spans="3:5" x14ac:dyDescent="0.25">
      <c r="C61" s="64" t="s">
        <v>650</v>
      </c>
      <c r="D61" s="107">
        <f>V44</f>
        <v>0</v>
      </c>
      <c r="E61" s="108"/>
    </row>
    <row r="62" spans="3:5" ht="15.75" thickBot="1" x14ac:dyDescent="0.3">
      <c r="C62" s="65" t="s">
        <v>651</v>
      </c>
      <c r="D62" s="109">
        <f>X44</f>
        <v>0</v>
      </c>
      <c r="E62" s="110"/>
    </row>
    <row r="63" spans="3:5" ht="15.75" thickTop="1" x14ac:dyDescent="0.25">
      <c r="C63" s="66" t="s">
        <v>652</v>
      </c>
      <c r="D63" s="111">
        <f>SUM(D51:D62)</f>
        <v>0</v>
      </c>
      <c r="E63" s="112"/>
    </row>
    <row r="64" spans="3:5" x14ac:dyDescent="0.25">
      <c r="C64" s="67" t="s">
        <v>653</v>
      </c>
      <c r="D64" s="105">
        <f>IFERROR(AVERAGEIF(D51:D62,"&gt;0"),0)</f>
        <v>0</v>
      </c>
      <c r="E64" s="106"/>
    </row>
    <row r="65" spans="3:5" x14ac:dyDescent="0.25">
      <c r="C65" s="67" t="s">
        <v>654</v>
      </c>
      <c r="D65" s="105">
        <f>IFERROR(STDEV(D51:D62),0)</f>
        <v>0</v>
      </c>
      <c r="E65" s="106"/>
    </row>
  </sheetData>
  <mergeCells count="65">
    <mergeCell ref="W1:Z1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T44:U44"/>
    <mergeCell ref="V44:W44"/>
    <mergeCell ref="X44:Y44"/>
    <mergeCell ref="L45:M45"/>
    <mergeCell ref="N45:O45"/>
    <mergeCell ref="B46:C46"/>
    <mergeCell ref="D46:E46"/>
    <mergeCell ref="F46:G46"/>
    <mergeCell ref="H46:I46"/>
    <mergeCell ref="J46:K46"/>
    <mergeCell ref="B45:C45"/>
    <mergeCell ref="D45:E45"/>
    <mergeCell ref="F45:G45"/>
    <mergeCell ref="H45:I45"/>
    <mergeCell ref="J45:K45"/>
    <mergeCell ref="P45:Q45"/>
    <mergeCell ref="R45:S45"/>
    <mergeCell ref="T45:U45"/>
    <mergeCell ref="V45:W45"/>
    <mergeCell ref="X45:Y45"/>
    <mergeCell ref="X46:Y46"/>
    <mergeCell ref="B47:C47"/>
    <mergeCell ref="D47:E47"/>
    <mergeCell ref="F47:G47"/>
    <mergeCell ref="H47:I47"/>
    <mergeCell ref="J47:K47"/>
    <mergeCell ref="L47:M47"/>
    <mergeCell ref="N47:O47"/>
    <mergeCell ref="P47:Q47"/>
    <mergeCell ref="R47:S47"/>
    <mergeCell ref="L46:M46"/>
    <mergeCell ref="N46:O46"/>
    <mergeCell ref="P46:Q46"/>
    <mergeCell ref="R46:S46"/>
    <mergeCell ref="T46:U46"/>
    <mergeCell ref="V46:W46"/>
    <mergeCell ref="D58:E58"/>
    <mergeCell ref="T47:U47"/>
    <mergeCell ref="V47:W47"/>
    <mergeCell ref="X47:Y47"/>
    <mergeCell ref="D50:E50"/>
    <mergeCell ref="D51:E51"/>
    <mergeCell ref="D52:E52"/>
    <mergeCell ref="D53:E53"/>
    <mergeCell ref="D54:E54"/>
    <mergeCell ref="D55:E55"/>
    <mergeCell ref="D56:E56"/>
    <mergeCell ref="D57:E57"/>
    <mergeCell ref="D65:E65"/>
    <mergeCell ref="D59:E59"/>
    <mergeCell ref="D60:E60"/>
    <mergeCell ref="D61:E61"/>
    <mergeCell ref="D62:E62"/>
    <mergeCell ref="D63:E63"/>
    <mergeCell ref="D64:E64"/>
  </mergeCells>
  <pageMargins left="0.7" right="0.7" top="0.75" bottom="0.75" header="0.3" footer="0.3"/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368"/>
  <sheetViews>
    <sheetView workbookViewId="0">
      <selection activeCell="H1" sqref="H1"/>
    </sheetView>
  </sheetViews>
  <sheetFormatPr baseColWidth="10" defaultRowHeight="15" x14ac:dyDescent="0.25"/>
  <cols>
    <col min="1" max="1" width="3.5703125" customWidth="1"/>
    <col min="2" max="2" width="11.42578125" style="69" customWidth="1"/>
    <col min="3" max="3" width="30.42578125" style="70" customWidth="1"/>
    <col min="4" max="4" width="2.7109375" customWidth="1"/>
    <col min="5" max="15" width="11.42578125" customWidth="1"/>
  </cols>
  <sheetData>
    <row r="1" spans="1:15" ht="45" customHeight="1" x14ac:dyDescent="0.5">
      <c r="A1" s="35"/>
      <c r="B1" s="68" t="s">
        <v>655</v>
      </c>
      <c r="C1" s="34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9.9499999999999993" customHeight="1" x14ac:dyDescent="0.25"/>
    <row r="3" spans="1:15" x14ac:dyDescent="0.25">
      <c r="B3" s="71" t="s">
        <v>656</v>
      </c>
      <c r="C3" s="71" t="s">
        <v>657</v>
      </c>
    </row>
    <row r="4" spans="1:15" x14ac:dyDescent="0.25">
      <c r="B4" s="72">
        <v>44197</v>
      </c>
      <c r="C4" s="73" t="s">
        <v>658</v>
      </c>
    </row>
    <row r="5" spans="1:15" x14ac:dyDescent="0.25">
      <c r="B5" s="72">
        <v>44198</v>
      </c>
      <c r="C5" s="73"/>
      <c r="E5" s="74" t="s">
        <v>659</v>
      </c>
    </row>
    <row r="6" spans="1:15" x14ac:dyDescent="0.25">
      <c r="B6" s="72">
        <v>44199</v>
      </c>
      <c r="C6" s="73"/>
      <c r="E6" s="74" t="s">
        <v>660</v>
      </c>
    </row>
    <row r="7" spans="1:15" x14ac:dyDescent="0.25">
      <c r="B7" s="72">
        <v>44200</v>
      </c>
      <c r="C7" s="73"/>
      <c r="E7" s="74" t="s">
        <v>661</v>
      </c>
    </row>
    <row r="8" spans="1:15" x14ac:dyDescent="0.25">
      <c r="B8" s="72">
        <v>44201</v>
      </c>
      <c r="C8" s="73"/>
      <c r="E8" s="74" t="s">
        <v>662</v>
      </c>
    </row>
    <row r="9" spans="1:15" x14ac:dyDescent="0.25">
      <c r="B9" s="72">
        <v>44202</v>
      </c>
      <c r="C9" s="73"/>
      <c r="E9" s="74" t="s">
        <v>663</v>
      </c>
    </row>
    <row r="10" spans="1:15" x14ac:dyDescent="0.25">
      <c r="B10" s="72">
        <v>44203</v>
      </c>
      <c r="C10" s="73"/>
      <c r="E10" s="74" t="s">
        <v>664</v>
      </c>
    </row>
    <row r="11" spans="1:15" x14ac:dyDescent="0.25">
      <c r="B11" s="72">
        <v>44204</v>
      </c>
      <c r="C11" s="73"/>
    </row>
    <row r="12" spans="1:15" x14ac:dyDescent="0.25">
      <c r="B12" s="72">
        <v>44205</v>
      </c>
      <c r="C12" s="73"/>
    </row>
    <row r="13" spans="1:15" x14ac:dyDescent="0.25">
      <c r="B13" s="72">
        <v>44206</v>
      </c>
      <c r="C13" s="73"/>
    </row>
    <row r="14" spans="1:15" x14ac:dyDescent="0.25">
      <c r="B14" s="72">
        <v>44207</v>
      </c>
      <c r="C14" s="73"/>
    </row>
    <row r="15" spans="1:15" x14ac:dyDescent="0.25">
      <c r="B15" s="72">
        <v>44208</v>
      </c>
      <c r="C15" s="73"/>
    </row>
    <row r="16" spans="1:15" x14ac:dyDescent="0.25">
      <c r="B16" s="72">
        <v>44209</v>
      </c>
      <c r="C16" s="73"/>
    </row>
    <row r="17" spans="2:3" x14ac:dyDescent="0.25">
      <c r="B17" s="72">
        <v>44210</v>
      </c>
      <c r="C17" s="73"/>
    </row>
    <row r="18" spans="2:3" x14ac:dyDescent="0.25">
      <c r="B18" s="72">
        <v>44211</v>
      </c>
      <c r="C18" s="73"/>
    </row>
    <row r="19" spans="2:3" x14ac:dyDescent="0.25">
      <c r="B19" s="72">
        <v>44212</v>
      </c>
      <c r="C19" s="73"/>
    </row>
    <row r="20" spans="2:3" x14ac:dyDescent="0.25">
      <c r="B20" s="72">
        <v>44213</v>
      </c>
      <c r="C20" s="73"/>
    </row>
    <row r="21" spans="2:3" x14ac:dyDescent="0.25">
      <c r="B21" s="72">
        <v>44214</v>
      </c>
      <c r="C21" s="73"/>
    </row>
    <row r="22" spans="2:3" x14ac:dyDescent="0.25">
      <c r="B22" s="72">
        <v>44215</v>
      </c>
      <c r="C22" s="73"/>
    </row>
    <row r="23" spans="2:3" x14ac:dyDescent="0.25">
      <c r="B23" s="72">
        <v>44216</v>
      </c>
      <c r="C23" s="73"/>
    </row>
    <row r="24" spans="2:3" x14ac:dyDescent="0.25">
      <c r="B24" s="72">
        <v>44217</v>
      </c>
      <c r="C24" s="73"/>
    </row>
    <row r="25" spans="2:3" x14ac:dyDescent="0.25">
      <c r="B25" s="72">
        <v>44218</v>
      </c>
      <c r="C25" s="73"/>
    </row>
    <row r="26" spans="2:3" x14ac:dyDescent="0.25">
      <c r="B26" s="72">
        <v>44219</v>
      </c>
      <c r="C26" s="73"/>
    </row>
    <row r="27" spans="2:3" x14ac:dyDescent="0.25">
      <c r="B27" s="72">
        <v>44220</v>
      </c>
      <c r="C27" s="73"/>
    </row>
    <row r="28" spans="2:3" x14ac:dyDescent="0.25">
      <c r="B28" s="72">
        <v>44221</v>
      </c>
      <c r="C28" s="73"/>
    </row>
    <row r="29" spans="2:3" x14ac:dyDescent="0.25">
      <c r="B29" s="72">
        <v>44222</v>
      </c>
      <c r="C29" s="73"/>
    </row>
    <row r="30" spans="2:3" x14ac:dyDescent="0.25">
      <c r="B30" s="72">
        <v>44223</v>
      </c>
      <c r="C30" s="73"/>
    </row>
    <row r="31" spans="2:3" x14ac:dyDescent="0.25">
      <c r="B31" s="72">
        <v>44224</v>
      </c>
      <c r="C31" s="73"/>
    </row>
    <row r="32" spans="2:3" x14ac:dyDescent="0.25">
      <c r="B32" s="72">
        <v>44225</v>
      </c>
      <c r="C32" s="73"/>
    </row>
    <row r="33" spans="2:3" x14ac:dyDescent="0.25">
      <c r="B33" s="72">
        <v>44226</v>
      </c>
      <c r="C33" s="73"/>
    </row>
    <row r="34" spans="2:3" x14ac:dyDescent="0.25">
      <c r="B34" s="72">
        <v>44227</v>
      </c>
      <c r="C34" s="73"/>
    </row>
    <row r="35" spans="2:3" x14ac:dyDescent="0.25">
      <c r="B35" s="72">
        <v>44228</v>
      </c>
      <c r="C35" s="73"/>
    </row>
    <row r="36" spans="2:3" x14ac:dyDescent="0.25">
      <c r="B36" s="72">
        <v>44229</v>
      </c>
      <c r="C36" s="73"/>
    </row>
    <row r="37" spans="2:3" x14ac:dyDescent="0.25">
      <c r="B37" s="72">
        <v>44230</v>
      </c>
      <c r="C37" s="73"/>
    </row>
    <row r="38" spans="2:3" x14ac:dyDescent="0.25">
      <c r="B38" s="72">
        <v>44231</v>
      </c>
      <c r="C38" s="73"/>
    </row>
    <row r="39" spans="2:3" x14ac:dyDescent="0.25">
      <c r="B39" s="72">
        <v>44232</v>
      </c>
      <c r="C39" s="73"/>
    </row>
    <row r="40" spans="2:3" x14ac:dyDescent="0.25">
      <c r="B40" s="72">
        <v>44233</v>
      </c>
      <c r="C40" s="73"/>
    </row>
    <row r="41" spans="2:3" x14ac:dyDescent="0.25">
      <c r="B41" s="72">
        <v>44234</v>
      </c>
      <c r="C41" s="73"/>
    </row>
    <row r="42" spans="2:3" x14ac:dyDescent="0.25">
      <c r="B42" s="72">
        <v>44235</v>
      </c>
      <c r="C42" s="73"/>
    </row>
    <row r="43" spans="2:3" x14ac:dyDescent="0.25">
      <c r="B43" s="72">
        <v>44236</v>
      </c>
      <c r="C43" s="73"/>
    </row>
    <row r="44" spans="2:3" x14ac:dyDescent="0.25">
      <c r="B44" s="72">
        <v>44237</v>
      </c>
      <c r="C44" s="73"/>
    </row>
    <row r="45" spans="2:3" x14ac:dyDescent="0.25">
      <c r="B45" s="72">
        <v>44238</v>
      </c>
      <c r="C45" s="73"/>
    </row>
    <row r="46" spans="2:3" x14ac:dyDescent="0.25">
      <c r="B46" s="72">
        <v>44239</v>
      </c>
      <c r="C46" s="73"/>
    </row>
    <row r="47" spans="2:3" x14ac:dyDescent="0.25">
      <c r="B47" s="72">
        <v>44240</v>
      </c>
      <c r="C47" s="73"/>
    </row>
    <row r="48" spans="2:3" x14ac:dyDescent="0.25">
      <c r="B48" s="72">
        <v>44241</v>
      </c>
      <c r="C48" s="73"/>
    </row>
    <row r="49" spans="2:3" x14ac:dyDescent="0.25">
      <c r="B49" s="72">
        <v>44242</v>
      </c>
      <c r="C49" s="73"/>
    </row>
    <row r="50" spans="2:3" x14ac:dyDescent="0.25">
      <c r="B50" s="72">
        <v>44243</v>
      </c>
      <c r="C50" s="73"/>
    </row>
    <row r="51" spans="2:3" x14ac:dyDescent="0.25">
      <c r="B51" s="72">
        <v>44244</v>
      </c>
      <c r="C51" s="73"/>
    </row>
    <row r="52" spans="2:3" x14ac:dyDescent="0.25">
      <c r="B52" s="72">
        <v>44245</v>
      </c>
      <c r="C52" s="73"/>
    </row>
    <row r="53" spans="2:3" x14ac:dyDescent="0.25">
      <c r="B53" s="72">
        <v>44246</v>
      </c>
      <c r="C53" s="73"/>
    </row>
    <row r="54" spans="2:3" x14ac:dyDescent="0.25">
      <c r="B54" s="72">
        <v>44247</v>
      </c>
      <c r="C54" s="73"/>
    </row>
    <row r="55" spans="2:3" x14ac:dyDescent="0.25">
      <c r="B55" s="72">
        <v>44248</v>
      </c>
      <c r="C55" s="73"/>
    </row>
    <row r="56" spans="2:3" x14ac:dyDescent="0.25">
      <c r="B56" s="72">
        <v>44249</v>
      </c>
      <c r="C56" s="73"/>
    </row>
    <row r="57" spans="2:3" x14ac:dyDescent="0.25">
      <c r="B57" s="72">
        <v>44250</v>
      </c>
      <c r="C57" s="73"/>
    </row>
    <row r="58" spans="2:3" x14ac:dyDescent="0.25">
      <c r="B58" s="72">
        <v>44251</v>
      </c>
      <c r="C58" s="73"/>
    </row>
    <row r="59" spans="2:3" x14ac:dyDescent="0.25">
      <c r="B59" s="72">
        <v>44252</v>
      </c>
      <c r="C59" s="73"/>
    </row>
    <row r="60" spans="2:3" x14ac:dyDescent="0.25">
      <c r="B60" s="72">
        <v>44253</v>
      </c>
      <c r="C60" s="73"/>
    </row>
    <row r="61" spans="2:3" x14ac:dyDescent="0.25">
      <c r="B61" s="72">
        <v>44254</v>
      </c>
      <c r="C61" s="73"/>
    </row>
    <row r="62" spans="2:3" x14ac:dyDescent="0.25">
      <c r="B62" s="72">
        <v>44255</v>
      </c>
      <c r="C62" s="73"/>
    </row>
    <row r="63" spans="2:3" x14ac:dyDescent="0.25">
      <c r="B63" s="72">
        <v>44256</v>
      </c>
      <c r="C63" s="73"/>
    </row>
    <row r="64" spans="2:3" x14ac:dyDescent="0.25">
      <c r="B64" s="72">
        <v>44257</v>
      </c>
      <c r="C64" s="73"/>
    </row>
    <row r="65" spans="2:3" x14ac:dyDescent="0.25">
      <c r="B65" s="72">
        <v>44258</v>
      </c>
      <c r="C65" s="73"/>
    </row>
    <row r="66" spans="2:3" x14ac:dyDescent="0.25">
      <c r="B66" s="72">
        <v>44259</v>
      </c>
      <c r="C66" s="73"/>
    </row>
    <row r="67" spans="2:3" x14ac:dyDescent="0.25">
      <c r="B67" s="72">
        <v>44260</v>
      </c>
      <c r="C67" s="73"/>
    </row>
    <row r="68" spans="2:3" x14ac:dyDescent="0.25">
      <c r="B68" s="72">
        <v>44261</v>
      </c>
      <c r="C68" s="73"/>
    </row>
    <row r="69" spans="2:3" x14ac:dyDescent="0.25">
      <c r="B69" s="72">
        <v>44262</v>
      </c>
      <c r="C69" s="73"/>
    </row>
    <row r="70" spans="2:3" x14ac:dyDescent="0.25">
      <c r="B70" s="72">
        <v>44263</v>
      </c>
      <c r="C70" s="73"/>
    </row>
    <row r="71" spans="2:3" x14ac:dyDescent="0.25">
      <c r="B71" s="72">
        <v>44264</v>
      </c>
      <c r="C71" s="73"/>
    </row>
    <row r="72" spans="2:3" x14ac:dyDescent="0.25">
      <c r="B72" s="72">
        <v>44265</v>
      </c>
      <c r="C72" s="73"/>
    </row>
    <row r="73" spans="2:3" x14ac:dyDescent="0.25">
      <c r="B73" s="72">
        <v>44266</v>
      </c>
      <c r="C73" s="73"/>
    </row>
    <row r="74" spans="2:3" x14ac:dyDescent="0.25">
      <c r="B74" s="72">
        <v>44267</v>
      </c>
      <c r="C74" s="73"/>
    </row>
    <row r="75" spans="2:3" x14ac:dyDescent="0.25">
      <c r="B75" s="72">
        <v>44268</v>
      </c>
      <c r="C75" s="73"/>
    </row>
    <row r="76" spans="2:3" x14ac:dyDescent="0.25">
      <c r="B76" s="72">
        <v>44269</v>
      </c>
      <c r="C76" s="73"/>
    </row>
    <row r="77" spans="2:3" x14ac:dyDescent="0.25">
      <c r="B77" s="72">
        <v>44270</v>
      </c>
      <c r="C77" s="73"/>
    </row>
    <row r="78" spans="2:3" x14ac:dyDescent="0.25">
      <c r="B78" s="72">
        <v>44271</v>
      </c>
      <c r="C78" s="73"/>
    </row>
    <row r="79" spans="2:3" x14ac:dyDescent="0.25">
      <c r="B79" s="72">
        <v>44272</v>
      </c>
      <c r="C79" s="73"/>
    </row>
    <row r="80" spans="2:3" x14ac:dyDescent="0.25">
      <c r="B80" s="72">
        <v>44273</v>
      </c>
      <c r="C80" s="73"/>
    </row>
    <row r="81" spans="2:3" x14ac:dyDescent="0.25">
      <c r="B81" s="72">
        <v>44274</v>
      </c>
      <c r="C81" s="73"/>
    </row>
    <row r="82" spans="2:3" x14ac:dyDescent="0.25">
      <c r="B82" s="72">
        <v>44275</v>
      </c>
      <c r="C82" s="73"/>
    </row>
    <row r="83" spans="2:3" x14ac:dyDescent="0.25">
      <c r="B83" s="72">
        <v>44276</v>
      </c>
      <c r="C83" s="73"/>
    </row>
    <row r="84" spans="2:3" x14ac:dyDescent="0.25">
      <c r="B84" s="72">
        <v>44277</v>
      </c>
      <c r="C84" s="73"/>
    </row>
    <row r="85" spans="2:3" x14ac:dyDescent="0.25">
      <c r="B85" s="72">
        <v>44278</v>
      </c>
      <c r="C85" s="73"/>
    </row>
    <row r="86" spans="2:3" x14ac:dyDescent="0.25">
      <c r="B86" s="72">
        <v>44279</v>
      </c>
      <c r="C86" s="73"/>
    </row>
    <row r="87" spans="2:3" x14ac:dyDescent="0.25">
      <c r="B87" s="72">
        <v>44280</v>
      </c>
      <c r="C87" s="73"/>
    </row>
    <row r="88" spans="2:3" x14ac:dyDescent="0.25">
      <c r="B88" s="72">
        <v>44281</v>
      </c>
      <c r="C88" s="73"/>
    </row>
    <row r="89" spans="2:3" x14ac:dyDescent="0.25">
      <c r="B89" s="72">
        <v>44282</v>
      </c>
      <c r="C89" s="73"/>
    </row>
    <row r="90" spans="2:3" x14ac:dyDescent="0.25">
      <c r="B90" s="72">
        <v>44283</v>
      </c>
      <c r="C90" s="73"/>
    </row>
    <row r="91" spans="2:3" x14ac:dyDescent="0.25">
      <c r="B91" s="72">
        <v>44284</v>
      </c>
      <c r="C91" s="73"/>
    </row>
    <row r="92" spans="2:3" x14ac:dyDescent="0.25">
      <c r="B92" s="72">
        <v>44285</v>
      </c>
      <c r="C92" s="73"/>
    </row>
    <row r="93" spans="2:3" x14ac:dyDescent="0.25">
      <c r="B93" s="72">
        <v>44286</v>
      </c>
      <c r="C93" s="73"/>
    </row>
    <row r="94" spans="2:3" x14ac:dyDescent="0.25">
      <c r="B94" s="72">
        <v>44287</v>
      </c>
      <c r="C94" s="73"/>
    </row>
    <row r="95" spans="2:3" x14ac:dyDescent="0.25">
      <c r="B95" s="72">
        <v>44288</v>
      </c>
      <c r="C95" s="73"/>
    </row>
    <row r="96" spans="2:3" x14ac:dyDescent="0.25">
      <c r="B96" s="72">
        <v>44289</v>
      </c>
      <c r="C96" s="73"/>
    </row>
    <row r="97" spans="2:3" x14ac:dyDescent="0.25">
      <c r="B97" s="72">
        <v>44290</v>
      </c>
      <c r="C97" s="73"/>
    </row>
    <row r="98" spans="2:3" x14ac:dyDescent="0.25">
      <c r="B98" s="72">
        <v>44291</v>
      </c>
      <c r="C98" s="73"/>
    </row>
    <row r="99" spans="2:3" x14ac:dyDescent="0.25">
      <c r="B99" s="72">
        <v>44292</v>
      </c>
      <c r="C99" s="73"/>
    </row>
    <row r="100" spans="2:3" x14ac:dyDescent="0.25">
      <c r="B100" s="72">
        <v>44293</v>
      </c>
      <c r="C100" s="73"/>
    </row>
    <row r="101" spans="2:3" x14ac:dyDescent="0.25">
      <c r="B101" s="72">
        <v>44294</v>
      </c>
      <c r="C101" s="73"/>
    </row>
    <row r="102" spans="2:3" x14ac:dyDescent="0.25">
      <c r="B102" s="72">
        <v>44295</v>
      </c>
      <c r="C102" s="73"/>
    </row>
    <row r="103" spans="2:3" x14ac:dyDescent="0.25">
      <c r="B103" s="72">
        <v>44296</v>
      </c>
      <c r="C103" s="73"/>
    </row>
    <row r="104" spans="2:3" x14ac:dyDescent="0.25">
      <c r="B104" s="72">
        <v>44297</v>
      </c>
      <c r="C104" s="73"/>
    </row>
    <row r="105" spans="2:3" x14ac:dyDescent="0.25">
      <c r="B105" s="72">
        <v>44298</v>
      </c>
      <c r="C105" s="73"/>
    </row>
    <row r="106" spans="2:3" x14ac:dyDescent="0.25">
      <c r="B106" s="72">
        <v>44299</v>
      </c>
      <c r="C106" s="73"/>
    </row>
    <row r="107" spans="2:3" x14ac:dyDescent="0.25">
      <c r="B107" s="72">
        <v>44300</v>
      </c>
      <c r="C107" s="73"/>
    </row>
    <row r="108" spans="2:3" x14ac:dyDescent="0.25">
      <c r="B108" s="72">
        <v>44301</v>
      </c>
      <c r="C108" s="73"/>
    </row>
    <row r="109" spans="2:3" x14ac:dyDescent="0.25">
      <c r="B109" s="72">
        <v>44302</v>
      </c>
      <c r="C109" s="73"/>
    </row>
    <row r="110" spans="2:3" x14ac:dyDescent="0.25">
      <c r="B110" s="72">
        <v>44303</v>
      </c>
      <c r="C110" s="73"/>
    </row>
    <row r="111" spans="2:3" x14ac:dyDescent="0.25">
      <c r="B111" s="72">
        <v>44304</v>
      </c>
      <c r="C111" s="73"/>
    </row>
    <row r="112" spans="2:3" x14ac:dyDescent="0.25">
      <c r="B112" s="72">
        <v>44305</v>
      </c>
      <c r="C112" s="73"/>
    </row>
    <row r="113" spans="2:3" x14ac:dyDescent="0.25">
      <c r="B113" s="72">
        <v>44306</v>
      </c>
      <c r="C113" s="73"/>
    </row>
    <row r="114" spans="2:3" x14ac:dyDescent="0.25">
      <c r="B114" s="72">
        <v>44307</v>
      </c>
      <c r="C114" s="73"/>
    </row>
    <row r="115" spans="2:3" x14ac:dyDescent="0.25">
      <c r="B115" s="72">
        <v>44308</v>
      </c>
      <c r="C115" s="73"/>
    </row>
    <row r="116" spans="2:3" x14ac:dyDescent="0.25">
      <c r="B116" s="72">
        <v>44309</v>
      </c>
      <c r="C116" s="73"/>
    </row>
    <row r="117" spans="2:3" x14ac:dyDescent="0.25">
      <c r="B117" s="72">
        <v>44310</v>
      </c>
      <c r="C117" s="73"/>
    </row>
    <row r="118" spans="2:3" x14ac:dyDescent="0.25">
      <c r="B118" s="72">
        <v>44311</v>
      </c>
      <c r="C118" s="73"/>
    </row>
    <row r="119" spans="2:3" x14ac:dyDescent="0.25">
      <c r="B119" s="72">
        <v>44312</v>
      </c>
      <c r="C119" s="73"/>
    </row>
    <row r="120" spans="2:3" x14ac:dyDescent="0.25">
      <c r="B120" s="72">
        <v>44313</v>
      </c>
      <c r="C120" s="73"/>
    </row>
    <row r="121" spans="2:3" x14ac:dyDescent="0.25">
      <c r="B121" s="72">
        <v>44314</v>
      </c>
      <c r="C121" s="73"/>
    </row>
    <row r="122" spans="2:3" x14ac:dyDescent="0.25">
      <c r="B122" s="72">
        <v>44315</v>
      </c>
      <c r="C122" s="73"/>
    </row>
    <row r="123" spans="2:3" x14ac:dyDescent="0.25">
      <c r="B123" s="72">
        <v>44316</v>
      </c>
      <c r="C123" s="73"/>
    </row>
    <row r="124" spans="2:3" x14ac:dyDescent="0.25">
      <c r="B124" s="72">
        <v>44317</v>
      </c>
      <c r="C124" s="73"/>
    </row>
    <row r="125" spans="2:3" x14ac:dyDescent="0.25">
      <c r="B125" s="72">
        <v>44318</v>
      </c>
      <c r="C125" s="73"/>
    </row>
    <row r="126" spans="2:3" x14ac:dyDescent="0.25">
      <c r="B126" s="72">
        <v>44319</v>
      </c>
      <c r="C126" s="73"/>
    </row>
    <row r="127" spans="2:3" x14ac:dyDescent="0.25">
      <c r="B127" s="72">
        <v>44320</v>
      </c>
      <c r="C127" s="73"/>
    </row>
    <row r="128" spans="2:3" x14ac:dyDescent="0.25">
      <c r="B128" s="72">
        <v>44321</v>
      </c>
      <c r="C128" s="73"/>
    </row>
    <row r="129" spans="2:3" x14ac:dyDescent="0.25">
      <c r="B129" s="72">
        <v>44322</v>
      </c>
      <c r="C129" s="73"/>
    </row>
    <row r="130" spans="2:3" x14ac:dyDescent="0.25">
      <c r="B130" s="72">
        <v>44323</v>
      </c>
      <c r="C130" s="73"/>
    </row>
    <row r="131" spans="2:3" x14ac:dyDescent="0.25">
      <c r="B131" s="72">
        <v>44324</v>
      </c>
      <c r="C131" s="73"/>
    </row>
    <row r="132" spans="2:3" x14ac:dyDescent="0.25">
      <c r="B132" s="72">
        <v>44325</v>
      </c>
      <c r="C132" s="73"/>
    </row>
    <row r="133" spans="2:3" x14ac:dyDescent="0.25">
      <c r="B133" s="72">
        <v>44326</v>
      </c>
      <c r="C133" s="73"/>
    </row>
    <row r="134" spans="2:3" x14ac:dyDescent="0.25">
      <c r="B134" s="72">
        <v>44327</v>
      </c>
      <c r="C134" s="73"/>
    </row>
    <row r="135" spans="2:3" x14ac:dyDescent="0.25">
      <c r="B135" s="72">
        <v>44328</v>
      </c>
      <c r="C135" s="73"/>
    </row>
    <row r="136" spans="2:3" x14ac:dyDescent="0.25">
      <c r="B136" s="72">
        <v>44329</v>
      </c>
      <c r="C136" s="73"/>
    </row>
    <row r="137" spans="2:3" x14ac:dyDescent="0.25">
      <c r="B137" s="72">
        <v>44330</v>
      </c>
      <c r="C137" s="73"/>
    </row>
    <row r="138" spans="2:3" x14ac:dyDescent="0.25">
      <c r="B138" s="72">
        <v>44331</v>
      </c>
      <c r="C138" s="73"/>
    </row>
    <row r="139" spans="2:3" x14ac:dyDescent="0.25">
      <c r="B139" s="72">
        <v>44332</v>
      </c>
      <c r="C139" s="73"/>
    </row>
    <row r="140" spans="2:3" x14ac:dyDescent="0.25">
      <c r="B140" s="72">
        <v>44333</v>
      </c>
      <c r="C140" s="73"/>
    </row>
    <row r="141" spans="2:3" x14ac:dyDescent="0.25">
      <c r="B141" s="72">
        <v>44334</v>
      </c>
      <c r="C141" s="73"/>
    </row>
    <row r="142" spans="2:3" x14ac:dyDescent="0.25">
      <c r="B142" s="72">
        <v>44335</v>
      </c>
      <c r="C142" s="73"/>
    </row>
    <row r="143" spans="2:3" x14ac:dyDescent="0.25">
      <c r="B143" s="72">
        <v>44336</v>
      </c>
      <c r="C143" s="73"/>
    </row>
    <row r="144" spans="2:3" x14ac:dyDescent="0.25">
      <c r="B144" s="72">
        <v>44337</v>
      </c>
      <c r="C144" s="73"/>
    </row>
    <row r="145" spans="2:3" x14ac:dyDescent="0.25">
      <c r="B145" s="72">
        <v>44338</v>
      </c>
      <c r="C145" s="73"/>
    </row>
    <row r="146" spans="2:3" x14ac:dyDescent="0.25">
      <c r="B146" s="72">
        <v>44339</v>
      </c>
      <c r="C146" s="73"/>
    </row>
    <row r="147" spans="2:3" x14ac:dyDescent="0.25">
      <c r="B147" s="72">
        <v>44340</v>
      </c>
      <c r="C147" s="73"/>
    </row>
    <row r="148" spans="2:3" x14ac:dyDescent="0.25">
      <c r="B148" s="72">
        <v>44341</v>
      </c>
      <c r="C148" s="73"/>
    </row>
    <row r="149" spans="2:3" x14ac:dyDescent="0.25">
      <c r="B149" s="72">
        <v>44342</v>
      </c>
      <c r="C149" s="73"/>
    </row>
    <row r="150" spans="2:3" x14ac:dyDescent="0.25">
      <c r="B150" s="72">
        <v>44343</v>
      </c>
      <c r="C150" s="73"/>
    </row>
    <row r="151" spans="2:3" x14ac:dyDescent="0.25">
      <c r="B151" s="72">
        <v>44344</v>
      </c>
      <c r="C151" s="73"/>
    </row>
    <row r="152" spans="2:3" x14ac:dyDescent="0.25">
      <c r="B152" s="72">
        <v>44345</v>
      </c>
      <c r="C152" s="73"/>
    </row>
    <row r="153" spans="2:3" x14ac:dyDescent="0.25">
      <c r="B153" s="72">
        <v>44346</v>
      </c>
      <c r="C153" s="73"/>
    </row>
    <row r="154" spans="2:3" x14ac:dyDescent="0.25">
      <c r="B154" s="72">
        <v>44347</v>
      </c>
      <c r="C154" s="73"/>
    </row>
    <row r="155" spans="2:3" x14ac:dyDescent="0.25">
      <c r="B155" s="72">
        <v>44348</v>
      </c>
      <c r="C155" s="73"/>
    </row>
    <row r="156" spans="2:3" x14ac:dyDescent="0.25">
      <c r="B156" s="72">
        <v>44349</v>
      </c>
      <c r="C156" s="73"/>
    </row>
    <row r="157" spans="2:3" x14ac:dyDescent="0.25">
      <c r="B157" s="72">
        <v>44350</v>
      </c>
      <c r="C157" s="73"/>
    </row>
    <row r="158" spans="2:3" x14ac:dyDescent="0.25">
      <c r="B158" s="72">
        <v>44351</v>
      </c>
      <c r="C158" s="73"/>
    </row>
    <row r="159" spans="2:3" x14ac:dyDescent="0.25">
      <c r="B159" s="72">
        <v>44352</v>
      </c>
      <c r="C159" s="73"/>
    </row>
    <row r="160" spans="2:3" x14ac:dyDescent="0.25">
      <c r="B160" s="72">
        <v>44353</v>
      </c>
      <c r="C160" s="73"/>
    </row>
    <row r="161" spans="2:3" x14ac:dyDescent="0.25">
      <c r="B161" s="72">
        <v>44354</v>
      </c>
      <c r="C161" s="73"/>
    </row>
    <row r="162" spans="2:3" x14ac:dyDescent="0.25">
      <c r="B162" s="72">
        <v>44355</v>
      </c>
      <c r="C162" s="73"/>
    </row>
    <row r="163" spans="2:3" x14ac:dyDescent="0.25">
      <c r="B163" s="72">
        <v>44356</v>
      </c>
      <c r="C163" s="73"/>
    </row>
    <row r="164" spans="2:3" x14ac:dyDescent="0.25">
      <c r="B164" s="72">
        <v>44357</v>
      </c>
      <c r="C164" s="73"/>
    </row>
    <row r="165" spans="2:3" x14ac:dyDescent="0.25">
      <c r="B165" s="72">
        <v>44358</v>
      </c>
      <c r="C165" s="73"/>
    </row>
    <row r="166" spans="2:3" x14ac:dyDescent="0.25">
      <c r="B166" s="72">
        <v>44359</v>
      </c>
      <c r="C166" s="73"/>
    </row>
    <row r="167" spans="2:3" x14ac:dyDescent="0.25">
      <c r="B167" s="72">
        <v>44360</v>
      </c>
      <c r="C167" s="73"/>
    </row>
    <row r="168" spans="2:3" x14ac:dyDescent="0.25">
      <c r="B168" s="72">
        <v>44361</v>
      </c>
      <c r="C168" s="73"/>
    </row>
    <row r="169" spans="2:3" x14ac:dyDescent="0.25">
      <c r="B169" s="72">
        <v>44362</v>
      </c>
      <c r="C169" s="73"/>
    </row>
    <row r="170" spans="2:3" x14ac:dyDescent="0.25">
      <c r="B170" s="72">
        <v>44363</v>
      </c>
      <c r="C170" s="73"/>
    </row>
    <row r="171" spans="2:3" x14ac:dyDescent="0.25">
      <c r="B171" s="72">
        <v>44364</v>
      </c>
      <c r="C171" s="73"/>
    </row>
    <row r="172" spans="2:3" x14ac:dyDescent="0.25">
      <c r="B172" s="72">
        <v>44365</v>
      </c>
      <c r="C172" s="73"/>
    </row>
    <row r="173" spans="2:3" x14ac:dyDescent="0.25">
      <c r="B173" s="72">
        <v>44366</v>
      </c>
      <c r="C173" s="73"/>
    </row>
    <row r="174" spans="2:3" x14ac:dyDescent="0.25">
      <c r="B174" s="72">
        <v>44367</v>
      </c>
      <c r="C174" s="73"/>
    </row>
    <row r="175" spans="2:3" x14ac:dyDescent="0.25">
      <c r="B175" s="72">
        <v>44368</v>
      </c>
      <c r="C175" s="73"/>
    </row>
    <row r="176" spans="2:3" x14ac:dyDescent="0.25">
      <c r="B176" s="72">
        <v>44369</v>
      </c>
      <c r="C176" s="73"/>
    </row>
    <row r="177" spans="2:3" x14ac:dyDescent="0.25">
      <c r="B177" s="72">
        <v>44370</v>
      </c>
      <c r="C177" s="73"/>
    </row>
    <row r="178" spans="2:3" x14ac:dyDescent="0.25">
      <c r="B178" s="72">
        <v>44371</v>
      </c>
      <c r="C178" s="73"/>
    </row>
    <row r="179" spans="2:3" x14ac:dyDescent="0.25">
      <c r="B179" s="72">
        <v>44372</v>
      </c>
      <c r="C179" s="73"/>
    </row>
    <row r="180" spans="2:3" x14ac:dyDescent="0.25">
      <c r="B180" s="72">
        <v>44373</v>
      </c>
      <c r="C180" s="73"/>
    </row>
    <row r="181" spans="2:3" x14ac:dyDescent="0.25">
      <c r="B181" s="72">
        <v>44374</v>
      </c>
      <c r="C181" s="73"/>
    </row>
    <row r="182" spans="2:3" x14ac:dyDescent="0.25">
      <c r="B182" s="72">
        <v>44375</v>
      </c>
      <c r="C182" s="73"/>
    </row>
    <row r="183" spans="2:3" x14ac:dyDescent="0.25">
      <c r="B183" s="72">
        <v>44376</v>
      </c>
      <c r="C183" s="73"/>
    </row>
    <row r="184" spans="2:3" x14ac:dyDescent="0.25">
      <c r="B184" s="72">
        <v>44377</v>
      </c>
      <c r="C184" s="73"/>
    </row>
    <row r="185" spans="2:3" x14ac:dyDescent="0.25">
      <c r="B185" s="72">
        <v>44378</v>
      </c>
      <c r="C185" s="73"/>
    </row>
    <row r="186" spans="2:3" x14ac:dyDescent="0.25">
      <c r="B186" s="72">
        <v>44379</v>
      </c>
      <c r="C186" s="73"/>
    </row>
    <row r="187" spans="2:3" x14ac:dyDescent="0.25">
      <c r="B187" s="72">
        <v>44380</v>
      </c>
      <c r="C187" s="73"/>
    </row>
    <row r="188" spans="2:3" x14ac:dyDescent="0.25">
      <c r="B188" s="72">
        <v>44381</v>
      </c>
      <c r="C188" s="73"/>
    </row>
    <row r="189" spans="2:3" x14ac:dyDescent="0.25">
      <c r="B189" s="72">
        <v>44382</v>
      </c>
      <c r="C189" s="73"/>
    </row>
    <row r="190" spans="2:3" x14ac:dyDescent="0.25">
      <c r="B190" s="72">
        <v>44383</v>
      </c>
      <c r="C190" s="73"/>
    </row>
    <row r="191" spans="2:3" x14ac:dyDescent="0.25">
      <c r="B191" s="72">
        <v>44384</v>
      </c>
      <c r="C191" s="73"/>
    </row>
    <row r="192" spans="2:3" x14ac:dyDescent="0.25">
      <c r="B192" s="72">
        <v>44385</v>
      </c>
      <c r="C192" s="73"/>
    </row>
    <row r="193" spans="2:3" x14ac:dyDescent="0.25">
      <c r="B193" s="72">
        <v>44386</v>
      </c>
      <c r="C193" s="73"/>
    </row>
    <row r="194" spans="2:3" x14ac:dyDescent="0.25">
      <c r="B194" s="72">
        <v>44387</v>
      </c>
      <c r="C194" s="73"/>
    </row>
    <row r="195" spans="2:3" x14ac:dyDescent="0.25">
      <c r="B195" s="72">
        <v>44388</v>
      </c>
      <c r="C195" s="73"/>
    </row>
    <row r="196" spans="2:3" x14ac:dyDescent="0.25">
      <c r="B196" s="72">
        <v>44389</v>
      </c>
      <c r="C196" s="73"/>
    </row>
    <row r="197" spans="2:3" x14ac:dyDescent="0.25">
      <c r="B197" s="72">
        <v>44390</v>
      </c>
      <c r="C197" s="73"/>
    </row>
    <row r="198" spans="2:3" x14ac:dyDescent="0.25">
      <c r="B198" s="72">
        <v>44391</v>
      </c>
      <c r="C198" s="73"/>
    </row>
    <row r="199" spans="2:3" x14ac:dyDescent="0.25">
      <c r="B199" s="72">
        <v>44392</v>
      </c>
      <c r="C199" s="73"/>
    </row>
    <row r="200" spans="2:3" x14ac:dyDescent="0.25">
      <c r="B200" s="72">
        <v>44393</v>
      </c>
      <c r="C200" s="73"/>
    </row>
    <row r="201" spans="2:3" x14ac:dyDescent="0.25">
      <c r="B201" s="72">
        <v>44394</v>
      </c>
      <c r="C201" s="73"/>
    </row>
    <row r="202" spans="2:3" x14ac:dyDescent="0.25">
      <c r="B202" s="72">
        <v>44395</v>
      </c>
      <c r="C202" s="73"/>
    </row>
    <row r="203" spans="2:3" x14ac:dyDescent="0.25">
      <c r="B203" s="72">
        <v>44396</v>
      </c>
      <c r="C203" s="73"/>
    </row>
    <row r="204" spans="2:3" x14ac:dyDescent="0.25">
      <c r="B204" s="72">
        <v>44397</v>
      </c>
      <c r="C204" s="73"/>
    </row>
    <row r="205" spans="2:3" x14ac:dyDescent="0.25">
      <c r="B205" s="72">
        <v>44398</v>
      </c>
      <c r="C205" s="73"/>
    </row>
    <row r="206" spans="2:3" x14ac:dyDescent="0.25">
      <c r="B206" s="72">
        <v>44399</v>
      </c>
      <c r="C206" s="73"/>
    </row>
    <row r="207" spans="2:3" x14ac:dyDescent="0.25">
      <c r="B207" s="72">
        <v>44400</v>
      </c>
      <c r="C207" s="73"/>
    </row>
    <row r="208" spans="2:3" x14ac:dyDescent="0.25">
      <c r="B208" s="72">
        <v>44401</v>
      </c>
      <c r="C208" s="73"/>
    </row>
    <row r="209" spans="2:3" x14ac:dyDescent="0.25">
      <c r="B209" s="72">
        <v>44402</v>
      </c>
      <c r="C209" s="73"/>
    </row>
    <row r="210" spans="2:3" x14ac:dyDescent="0.25">
      <c r="B210" s="72">
        <v>44403</v>
      </c>
      <c r="C210" s="73"/>
    </row>
    <row r="211" spans="2:3" x14ac:dyDescent="0.25">
      <c r="B211" s="72">
        <v>44404</v>
      </c>
      <c r="C211" s="73"/>
    </row>
    <row r="212" spans="2:3" x14ac:dyDescent="0.25">
      <c r="B212" s="72">
        <v>44405</v>
      </c>
      <c r="C212" s="73"/>
    </row>
    <row r="213" spans="2:3" x14ac:dyDescent="0.25">
      <c r="B213" s="72">
        <v>44406</v>
      </c>
      <c r="C213" s="73"/>
    </row>
    <row r="214" spans="2:3" x14ac:dyDescent="0.25">
      <c r="B214" s="72">
        <v>44407</v>
      </c>
      <c r="C214" s="73"/>
    </row>
    <row r="215" spans="2:3" x14ac:dyDescent="0.25">
      <c r="B215" s="72">
        <v>44408</v>
      </c>
      <c r="C215" s="73"/>
    </row>
    <row r="216" spans="2:3" x14ac:dyDescent="0.25">
      <c r="B216" s="72">
        <v>44409</v>
      </c>
      <c r="C216" s="73"/>
    </row>
    <row r="217" spans="2:3" x14ac:dyDescent="0.25">
      <c r="B217" s="72">
        <v>44410</v>
      </c>
      <c r="C217" s="73"/>
    </row>
    <row r="218" spans="2:3" x14ac:dyDescent="0.25">
      <c r="B218" s="72">
        <v>44411</v>
      </c>
      <c r="C218" s="73"/>
    </row>
    <row r="219" spans="2:3" x14ac:dyDescent="0.25">
      <c r="B219" s="72">
        <v>44412</v>
      </c>
      <c r="C219" s="73"/>
    </row>
    <row r="220" spans="2:3" x14ac:dyDescent="0.25">
      <c r="B220" s="72">
        <v>44413</v>
      </c>
      <c r="C220" s="73"/>
    </row>
    <row r="221" spans="2:3" x14ac:dyDescent="0.25">
      <c r="B221" s="72">
        <v>44414</v>
      </c>
      <c r="C221" s="73"/>
    </row>
    <row r="222" spans="2:3" x14ac:dyDescent="0.25">
      <c r="B222" s="72">
        <v>44415</v>
      </c>
      <c r="C222" s="73"/>
    </row>
    <row r="223" spans="2:3" x14ac:dyDescent="0.25">
      <c r="B223" s="72">
        <v>44416</v>
      </c>
      <c r="C223" s="73"/>
    </row>
    <row r="224" spans="2:3" x14ac:dyDescent="0.25">
      <c r="B224" s="72">
        <v>44417</v>
      </c>
      <c r="C224" s="73"/>
    </row>
    <row r="225" spans="2:3" x14ac:dyDescent="0.25">
      <c r="B225" s="72">
        <v>44418</v>
      </c>
      <c r="C225" s="73"/>
    </row>
    <row r="226" spans="2:3" x14ac:dyDescent="0.25">
      <c r="B226" s="72">
        <v>44419</v>
      </c>
      <c r="C226" s="73"/>
    </row>
    <row r="227" spans="2:3" x14ac:dyDescent="0.25">
      <c r="B227" s="72">
        <v>44420</v>
      </c>
      <c r="C227" s="73"/>
    </row>
    <row r="228" spans="2:3" x14ac:dyDescent="0.25">
      <c r="B228" s="72">
        <v>44421</v>
      </c>
      <c r="C228" s="73"/>
    </row>
    <row r="229" spans="2:3" x14ac:dyDescent="0.25">
      <c r="B229" s="72">
        <v>44422</v>
      </c>
      <c r="C229" s="73"/>
    </row>
    <row r="230" spans="2:3" x14ac:dyDescent="0.25">
      <c r="B230" s="72">
        <v>44423</v>
      </c>
      <c r="C230" s="73"/>
    </row>
    <row r="231" spans="2:3" x14ac:dyDescent="0.25">
      <c r="B231" s="72">
        <v>44424</v>
      </c>
      <c r="C231" s="73"/>
    </row>
    <row r="232" spans="2:3" x14ac:dyDescent="0.25">
      <c r="B232" s="72">
        <v>44425</v>
      </c>
      <c r="C232" s="73"/>
    </row>
    <row r="233" spans="2:3" x14ac:dyDescent="0.25">
      <c r="B233" s="72">
        <v>44426</v>
      </c>
      <c r="C233" s="73"/>
    </row>
    <row r="234" spans="2:3" x14ac:dyDescent="0.25">
      <c r="B234" s="72">
        <v>44427</v>
      </c>
      <c r="C234" s="73"/>
    </row>
    <row r="235" spans="2:3" x14ac:dyDescent="0.25">
      <c r="B235" s="72">
        <v>44428</v>
      </c>
      <c r="C235" s="73"/>
    </row>
    <row r="236" spans="2:3" x14ac:dyDescent="0.25">
      <c r="B236" s="72">
        <v>44429</v>
      </c>
      <c r="C236" s="73"/>
    </row>
    <row r="237" spans="2:3" x14ac:dyDescent="0.25">
      <c r="B237" s="72">
        <v>44430</v>
      </c>
      <c r="C237" s="73"/>
    </row>
    <row r="238" spans="2:3" x14ac:dyDescent="0.25">
      <c r="B238" s="72">
        <v>44431</v>
      </c>
      <c r="C238" s="73"/>
    </row>
    <row r="239" spans="2:3" x14ac:dyDescent="0.25">
      <c r="B239" s="72">
        <v>44432</v>
      </c>
      <c r="C239" s="73"/>
    </row>
    <row r="240" spans="2:3" x14ac:dyDescent="0.25">
      <c r="B240" s="72">
        <v>44433</v>
      </c>
      <c r="C240" s="73"/>
    </row>
    <row r="241" spans="2:3" x14ac:dyDescent="0.25">
      <c r="B241" s="72">
        <v>44434</v>
      </c>
      <c r="C241" s="73"/>
    </row>
    <row r="242" spans="2:3" x14ac:dyDescent="0.25">
      <c r="B242" s="72">
        <v>44435</v>
      </c>
      <c r="C242" s="73"/>
    </row>
    <row r="243" spans="2:3" x14ac:dyDescent="0.25">
      <c r="B243" s="72">
        <v>44436</v>
      </c>
      <c r="C243" s="73"/>
    </row>
    <row r="244" spans="2:3" x14ac:dyDescent="0.25">
      <c r="B244" s="72">
        <v>44437</v>
      </c>
      <c r="C244" s="73"/>
    </row>
    <row r="245" spans="2:3" x14ac:dyDescent="0.25">
      <c r="B245" s="72">
        <v>44438</v>
      </c>
      <c r="C245" s="73"/>
    </row>
    <row r="246" spans="2:3" x14ac:dyDescent="0.25">
      <c r="B246" s="72">
        <v>44439</v>
      </c>
      <c r="C246" s="73"/>
    </row>
    <row r="247" spans="2:3" x14ac:dyDescent="0.25">
      <c r="B247" s="72">
        <v>44440</v>
      </c>
      <c r="C247" s="73"/>
    </row>
    <row r="248" spans="2:3" x14ac:dyDescent="0.25">
      <c r="B248" s="72">
        <v>44441</v>
      </c>
      <c r="C248" s="73"/>
    </row>
    <row r="249" spans="2:3" x14ac:dyDescent="0.25">
      <c r="B249" s="72">
        <v>44442</v>
      </c>
      <c r="C249" s="73"/>
    </row>
    <row r="250" spans="2:3" x14ac:dyDescent="0.25">
      <c r="B250" s="72">
        <v>44443</v>
      </c>
      <c r="C250" s="73"/>
    </row>
    <row r="251" spans="2:3" x14ac:dyDescent="0.25">
      <c r="B251" s="72">
        <v>44444</v>
      </c>
      <c r="C251" s="73"/>
    </row>
    <row r="252" spans="2:3" x14ac:dyDescent="0.25">
      <c r="B252" s="72">
        <v>44445</v>
      </c>
      <c r="C252" s="73"/>
    </row>
    <row r="253" spans="2:3" x14ac:dyDescent="0.25">
      <c r="B253" s="72">
        <v>44446</v>
      </c>
      <c r="C253" s="73"/>
    </row>
    <row r="254" spans="2:3" x14ac:dyDescent="0.25">
      <c r="B254" s="72">
        <v>44447</v>
      </c>
      <c r="C254" s="73"/>
    </row>
    <row r="255" spans="2:3" x14ac:dyDescent="0.25">
      <c r="B255" s="72">
        <v>44448</v>
      </c>
      <c r="C255" s="73"/>
    </row>
    <row r="256" spans="2:3" x14ac:dyDescent="0.25">
      <c r="B256" s="72">
        <v>44449</v>
      </c>
      <c r="C256" s="73"/>
    </row>
    <row r="257" spans="2:3" x14ac:dyDescent="0.25">
      <c r="B257" s="72">
        <v>44450</v>
      </c>
      <c r="C257" s="73"/>
    </row>
    <row r="258" spans="2:3" x14ac:dyDescent="0.25">
      <c r="B258" s="72">
        <v>44451</v>
      </c>
      <c r="C258" s="73"/>
    </row>
    <row r="259" spans="2:3" x14ac:dyDescent="0.25">
      <c r="B259" s="72">
        <v>44452</v>
      </c>
      <c r="C259" s="73"/>
    </row>
    <row r="260" spans="2:3" x14ac:dyDescent="0.25">
      <c r="B260" s="72">
        <v>44453</v>
      </c>
      <c r="C260" s="73"/>
    </row>
    <row r="261" spans="2:3" x14ac:dyDescent="0.25">
      <c r="B261" s="72">
        <v>44454</v>
      </c>
      <c r="C261" s="73"/>
    </row>
    <row r="262" spans="2:3" x14ac:dyDescent="0.25">
      <c r="B262" s="72">
        <v>44455</v>
      </c>
      <c r="C262" s="73"/>
    </row>
    <row r="263" spans="2:3" x14ac:dyDescent="0.25">
      <c r="B263" s="72">
        <v>44456</v>
      </c>
      <c r="C263" s="73"/>
    </row>
    <row r="264" spans="2:3" x14ac:dyDescent="0.25">
      <c r="B264" s="72">
        <v>44457</v>
      </c>
      <c r="C264" s="73"/>
    </row>
    <row r="265" spans="2:3" x14ac:dyDescent="0.25">
      <c r="B265" s="72">
        <v>44458</v>
      </c>
      <c r="C265" s="73"/>
    </row>
    <row r="266" spans="2:3" x14ac:dyDescent="0.25">
      <c r="B266" s="72">
        <v>44459</v>
      </c>
      <c r="C266" s="73"/>
    </row>
    <row r="267" spans="2:3" x14ac:dyDescent="0.25">
      <c r="B267" s="72">
        <v>44460</v>
      </c>
      <c r="C267" s="73"/>
    </row>
    <row r="268" spans="2:3" x14ac:dyDescent="0.25">
      <c r="B268" s="72">
        <v>44461</v>
      </c>
      <c r="C268" s="73"/>
    </row>
    <row r="269" spans="2:3" x14ac:dyDescent="0.25">
      <c r="B269" s="72">
        <v>44462</v>
      </c>
      <c r="C269" s="73"/>
    </row>
    <row r="270" spans="2:3" x14ac:dyDescent="0.25">
      <c r="B270" s="72">
        <v>44463</v>
      </c>
      <c r="C270" s="73"/>
    </row>
    <row r="271" spans="2:3" x14ac:dyDescent="0.25">
      <c r="B271" s="72">
        <v>44464</v>
      </c>
      <c r="C271" s="73"/>
    </row>
    <row r="272" spans="2:3" x14ac:dyDescent="0.25">
      <c r="B272" s="72">
        <v>44465</v>
      </c>
      <c r="C272" s="73"/>
    </row>
    <row r="273" spans="2:3" x14ac:dyDescent="0.25">
      <c r="B273" s="72">
        <v>44466</v>
      </c>
      <c r="C273" s="73"/>
    </row>
    <row r="274" spans="2:3" x14ac:dyDescent="0.25">
      <c r="B274" s="72">
        <v>44467</v>
      </c>
      <c r="C274" s="73"/>
    </row>
    <row r="275" spans="2:3" x14ac:dyDescent="0.25">
      <c r="B275" s="72">
        <v>44468</v>
      </c>
      <c r="C275" s="73"/>
    </row>
    <row r="276" spans="2:3" x14ac:dyDescent="0.25">
      <c r="B276" s="72">
        <v>44469</v>
      </c>
      <c r="C276" s="73"/>
    </row>
    <row r="277" spans="2:3" x14ac:dyDescent="0.25">
      <c r="B277" s="72">
        <v>44470</v>
      </c>
      <c r="C277" s="73"/>
    </row>
    <row r="278" spans="2:3" x14ac:dyDescent="0.25">
      <c r="B278" s="72">
        <v>44471</v>
      </c>
      <c r="C278" s="73"/>
    </row>
    <row r="279" spans="2:3" x14ac:dyDescent="0.25">
      <c r="B279" s="72">
        <v>44472</v>
      </c>
      <c r="C279" s="73"/>
    </row>
    <row r="280" spans="2:3" x14ac:dyDescent="0.25">
      <c r="B280" s="72">
        <v>44473</v>
      </c>
      <c r="C280" s="73"/>
    </row>
    <row r="281" spans="2:3" x14ac:dyDescent="0.25">
      <c r="B281" s="72">
        <v>44474</v>
      </c>
      <c r="C281" s="73"/>
    </row>
    <row r="282" spans="2:3" x14ac:dyDescent="0.25">
      <c r="B282" s="72">
        <v>44475</v>
      </c>
      <c r="C282" s="73"/>
    </row>
    <row r="283" spans="2:3" x14ac:dyDescent="0.25">
      <c r="B283" s="72">
        <v>44476</v>
      </c>
      <c r="C283" s="73"/>
    </row>
    <row r="284" spans="2:3" x14ac:dyDescent="0.25">
      <c r="B284" s="72">
        <v>44477</v>
      </c>
      <c r="C284" s="73"/>
    </row>
    <row r="285" spans="2:3" x14ac:dyDescent="0.25">
      <c r="B285" s="72">
        <v>44478</v>
      </c>
      <c r="C285" s="73"/>
    </row>
    <row r="286" spans="2:3" x14ac:dyDescent="0.25">
      <c r="B286" s="72">
        <v>44479</v>
      </c>
      <c r="C286" s="73"/>
    </row>
    <row r="287" spans="2:3" x14ac:dyDescent="0.25">
      <c r="B287" s="72">
        <v>44480</v>
      </c>
      <c r="C287" s="73"/>
    </row>
    <row r="288" spans="2:3" x14ac:dyDescent="0.25">
      <c r="B288" s="72">
        <v>44481</v>
      </c>
      <c r="C288" s="73"/>
    </row>
    <row r="289" spans="2:3" x14ac:dyDescent="0.25">
      <c r="B289" s="72">
        <v>44482</v>
      </c>
      <c r="C289" s="73"/>
    </row>
    <row r="290" spans="2:3" x14ac:dyDescent="0.25">
      <c r="B290" s="72">
        <v>44483</v>
      </c>
      <c r="C290" s="73"/>
    </row>
    <row r="291" spans="2:3" x14ac:dyDescent="0.25">
      <c r="B291" s="72">
        <v>44484</v>
      </c>
      <c r="C291" s="73"/>
    </row>
    <row r="292" spans="2:3" x14ac:dyDescent="0.25">
      <c r="B292" s="72">
        <v>44485</v>
      </c>
      <c r="C292" s="73"/>
    </row>
    <row r="293" spans="2:3" x14ac:dyDescent="0.25">
      <c r="B293" s="72">
        <v>44486</v>
      </c>
      <c r="C293" s="73"/>
    </row>
    <row r="294" spans="2:3" x14ac:dyDescent="0.25">
      <c r="B294" s="72">
        <v>44487</v>
      </c>
      <c r="C294" s="73"/>
    </row>
    <row r="295" spans="2:3" x14ac:dyDescent="0.25">
      <c r="B295" s="72">
        <v>44488</v>
      </c>
      <c r="C295" s="73"/>
    </row>
    <row r="296" spans="2:3" x14ac:dyDescent="0.25">
      <c r="B296" s="72">
        <v>44489</v>
      </c>
      <c r="C296" s="73"/>
    </row>
    <row r="297" spans="2:3" x14ac:dyDescent="0.25">
      <c r="B297" s="72">
        <v>44490</v>
      </c>
      <c r="C297" s="73"/>
    </row>
    <row r="298" spans="2:3" x14ac:dyDescent="0.25">
      <c r="B298" s="72">
        <v>44491</v>
      </c>
      <c r="C298" s="73"/>
    </row>
    <row r="299" spans="2:3" x14ac:dyDescent="0.25">
      <c r="B299" s="72">
        <v>44492</v>
      </c>
      <c r="C299" s="73"/>
    </row>
    <row r="300" spans="2:3" x14ac:dyDescent="0.25">
      <c r="B300" s="72">
        <v>44493</v>
      </c>
      <c r="C300" s="73"/>
    </row>
    <row r="301" spans="2:3" x14ac:dyDescent="0.25">
      <c r="B301" s="72">
        <v>44494</v>
      </c>
      <c r="C301" s="73"/>
    </row>
    <row r="302" spans="2:3" x14ac:dyDescent="0.25">
      <c r="B302" s="72">
        <v>44495</v>
      </c>
      <c r="C302" s="73"/>
    </row>
    <row r="303" spans="2:3" x14ac:dyDescent="0.25">
      <c r="B303" s="72">
        <v>44496</v>
      </c>
      <c r="C303" s="73"/>
    </row>
    <row r="304" spans="2:3" x14ac:dyDescent="0.25">
      <c r="B304" s="72">
        <v>44497</v>
      </c>
      <c r="C304" s="73"/>
    </row>
    <row r="305" spans="2:3" x14ac:dyDescent="0.25">
      <c r="B305" s="72">
        <v>44498</v>
      </c>
      <c r="C305" s="73"/>
    </row>
    <row r="306" spans="2:3" x14ac:dyDescent="0.25">
      <c r="B306" s="72">
        <v>44499</v>
      </c>
      <c r="C306" s="73"/>
    </row>
    <row r="307" spans="2:3" x14ac:dyDescent="0.25">
      <c r="B307" s="72">
        <v>44500</v>
      </c>
      <c r="C307" s="73"/>
    </row>
    <row r="308" spans="2:3" x14ac:dyDescent="0.25">
      <c r="B308" s="72">
        <v>44501</v>
      </c>
      <c r="C308" s="73"/>
    </row>
    <row r="309" spans="2:3" x14ac:dyDescent="0.25">
      <c r="B309" s="72">
        <v>44502</v>
      </c>
      <c r="C309" s="73"/>
    </row>
    <row r="310" spans="2:3" x14ac:dyDescent="0.25">
      <c r="B310" s="72">
        <v>44503</v>
      </c>
      <c r="C310" s="73"/>
    </row>
    <row r="311" spans="2:3" x14ac:dyDescent="0.25">
      <c r="B311" s="72">
        <v>44504</v>
      </c>
      <c r="C311" s="73"/>
    </row>
    <row r="312" spans="2:3" x14ac:dyDescent="0.25">
      <c r="B312" s="72">
        <v>44505</v>
      </c>
      <c r="C312" s="73"/>
    </row>
    <row r="313" spans="2:3" x14ac:dyDescent="0.25">
      <c r="B313" s="72">
        <v>44506</v>
      </c>
      <c r="C313" s="73"/>
    </row>
    <row r="314" spans="2:3" x14ac:dyDescent="0.25">
      <c r="B314" s="72">
        <v>44507</v>
      </c>
      <c r="C314" s="73"/>
    </row>
    <row r="315" spans="2:3" x14ac:dyDescent="0.25">
      <c r="B315" s="72">
        <v>44508</v>
      </c>
      <c r="C315" s="73"/>
    </row>
    <row r="316" spans="2:3" x14ac:dyDescent="0.25">
      <c r="B316" s="72">
        <v>44509</v>
      </c>
      <c r="C316" s="73"/>
    </row>
    <row r="317" spans="2:3" x14ac:dyDescent="0.25">
      <c r="B317" s="72">
        <v>44510</v>
      </c>
      <c r="C317" s="73"/>
    </row>
    <row r="318" spans="2:3" x14ac:dyDescent="0.25">
      <c r="B318" s="72">
        <v>44511</v>
      </c>
      <c r="C318" s="73"/>
    </row>
    <row r="319" spans="2:3" x14ac:dyDescent="0.25">
      <c r="B319" s="72">
        <v>44512</v>
      </c>
      <c r="C319" s="73"/>
    </row>
    <row r="320" spans="2:3" x14ac:dyDescent="0.25">
      <c r="B320" s="72">
        <v>44513</v>
      </c>
      <c r="C320" s="73"/>
    </row>
    <row r="321" spans="2:3" x14ac:dyDescent="0.25">
      <c r="B321" s="72">
        <v>44514</v>
      </c>
      <c r="C321" s="73"/>
    </row>
    <row r="322" spans="2:3" x14ac:dyDescent="0.25">
      <c r="B322" s="72">
        <v>44515</v>
      </c>
      <c r="C322" s="73"/>
    </row>
    <row r="323" spans="2:3" x14ac:dyDescent="0.25">
      <c r="B323" s="72">
        <v>44516</v>
      </c>
      <c r="C323" s="73"/>
    </row>
    <row r="324" spans="2:3" x14ac:dyDescent="0.25">
      <c r="B324" s="72">
        <v>44517</v>
      </c>
      <c r="C324" s="73"/>
    </row>
    <row r="325" spans="2:3" x14ac:dyDescent="0.25">
      <c r="B325" s="72">
        <v>44518</v>
      </c>
      <c r="C325" s="73"/>
    </row>
    <row r="326" spans="2:3" x14ac:dyDescent="0.25">
      <c r="B326" s="72">
        <v>44519</v>
      </c>
      <c r="C326" s="73"/>
    </row>
    <row r="327" spans="2:3" x14ac:dyDescent="0.25">
      <c r="B327" s="72">
        <v>44520</v>
      </c>
      <c r="C327" s="73"/>
    </row>
    <row r="328" spans="2:3" x14ac:dyDescent="0.25">
      <c r="B328" s="72">
        <v>44521</v>
      </c>
      <c r="C328" s="73"/>
    </row>
    <row r="329" spans="2:3" x14ac:dyDescent="0.25">
      <c r="B329" s="72">
        <v>44522</v>
      </c>
      <c r="C329" s="73"/>
    </row>
    <row r="330" spans="2:3" x14ac:dyDescent="0.25">
      <c r="B330" s="72">
        <v>44523</v>
      </c>
      <c r="C330" s="73"/>
    </row>
    <row r="331" spans="2:3" x14ac:dyDescent="0.25">
      <c r="B331" s="72">
        <v>44524</v>
      </c>
      <c r="C331" s="73"/>
    </row>
    <row r="332" spans="2:3" x14ac:dyDescent="0.25">
      <c r="B332" s="72">
        <v>44525</v>
      </c>
      <c r="C332" s="73"/>
    </row>
    <row r="333" spans="2:3" x14ac:dyDescent="0.25">
      <c r="B333" s="72">
        <v>44526</v>
      </c>
      <c r="C333" s="73"/>
    </row>
    <row r="334" spans="2:3" x14ac:dyDescent="0.25">
      <c r="B334" s="72">
        <v>44527</v>
      </c>
      <c r="C334" s="73"/>
    </row>
    <row r="335" spans="2:3" x14ac:dyDescent="0.25">
      <c r="B335" s="72">
        <v>44528</v>
      </c>
      <c r="C335" s="73"/>
    </row>
    <row r="336" spans="2:3" x14ac:dyDescent="0.25">
      <c r="B336" s="72">
        <v>44529</v>
      </c>
      <c r="C336" s="73"/>
    </row>
    <row r="337" spans="2:3" x14ac:dyDescent="0.25">
      <c r="B337" s="72">
        <v>44530</v>
      </c>
      <c r="C337" s="73"/>
    </row>
    <row r="338" spans="2:3" x14ac:dyDescent="0.25">
      <c r="B338" s="72">
        <v>44531</v>
      </c>
      <c r="C338" s="73"/>
    </row>
    <row r="339" spans="2:3" x14ac:dyDescent="0.25">
      <c r="B339" s="72">
        <v>44532</v>
      </c>
      <c r="C339" s="73"/>
    </row>
    <row r="340" spans="2:3" x14ac:dyDescent="0.25">
      <c r="B340" s="72">
        <v>44533</v>
      </c>
      <c r="C340" s="73"/>
    </row>
    <row r="341" spans="2:3" x14ac:dyDescent="0.25">
      <c r="B341" s="72">
        <v>44534</v>
      </c>
      <c r="C341" s="73"/>
    </row>
    <row r="342" spans="2:3" x14ac:dyDescent="0.25">
      <c r="B342" s="72">
        <v>44535</v>
      </c>
      <c r="C342" s="73"/>
    </row>
    <row r="343" spans="2:3" x14ac:dyDescent="0.25">
      <c r="B343" s="72">
        <v>44536</v>
      </c>
      <c r="C343" s="73"/>
    </row>
    <row r="344" spans="2:3" x14ac:dyDescent="0.25">
      <c r="B344" s="72">
        <v>44537</v>
      </c>
      <c r="C344" s="73"/>
    </row>
    <row r="345" spans="2:3" x14ac:dyDescent="0.25">
      <c r="B345" s="72">
        <v>44538</v>
      </c>
      <c r="C345" s="73"/>
    </row>
    <row r="346" spans="2:3" x14ac:dyDescent="0.25">
      <c r="B346" s="72">
        <v>44539</v>
      </c>
      <c r="C346" s="73"/>
    </row>
    <row r="347" spans="2:3" x14ac:dyDescent="0.25">
      <c r="B347" s="72">
        <v>44540</v>
      </c>
      <c r="C347" s="73"/>
    </row>
    <row r="348" spans="2:3" x14ac:dyDescent="0.25">
      <c r="B348" s="72">
        <v>44541</v>
      </c>
      <c r="C348" s="73"/>
    </row>
    <row r="349" spans="2:3" x14ac:dyDescent="0.25">
      <c r="B349" s="72">
        <v>44542</v>
      </c>
      <c r="C349" s="73"/>
    </row>
    <row r="350" spans="2:3" x14ac:dyDescent="0.25">
      <c r="B350" s="72">
        <v>44543</v>
      </c>
      <c r="C350" s="73"/>
    </row>
    <row r="351" spans="2:3" x14ac:dyDescent="0.25">
      <c r="B351" s="72">
        <v>44544</v>
      </c>
      <c r="C351" s="73"/>
    </row>
    <row r="352" spans="2:3" x14ac:dyDescent="0.25">
      <c r="B352" s="72">
        <v>44545</v>
      </c>
      <c r="C352" s="73"/>
    </row>
    <row r="353" spans="2:3" x14ac:dyDescent="0.25">
      <c r="B353" s="72">
        <v>44546</v>
      </c>
      <c r="C353" s="73"/>
    </row>
    <row r="354" spans="2:3" x14ac:dyDescent="0.25">
      <c r="B354" s="72">
        <v>44547</v>
      </c>
      <c r="C354" s="73"/>
    </row>
    <row r="355" spans="2:3" x14ac:dyDescent="0.25">
      <c r="B355" s="72">
        <v>44548</v>
      </c>
      <c r="C355" s="73"/>
    </row>
    <row r="356" spans="2:3" x14ac:dyDescent="0.25">
      <c r="B356" s="72">
        <v>44549</v>
      </c>
      <c r="C356" s="73"/>
    </row>
    <row r="357" spans="2:3" x14ac:dyDescent="0.25">
      <c r="B357" s="72">
        <v>44550</v>
      </c>
      <c r="C357" s="73"/>
    </row>
    <row r="358" spans="2:3" x14ac:dyDescent="0.25">
      <c r="B358" s="72">
        <v>44551</v>
      </c>
      <c r="C358" s="73"/>
    </row>
    <row r="359" spans="2:3" x14ac:dyDescent="0.25">
      <c r="B359" s="72">
        <v>44552</v>
      </c>
      <c r="C359" s="73"/>
    </row>
    <row r="360" spans="2:3" x14ac:dyDescent="0.25">
      <c r="B360" s="72">
        <v>44553</v>
      </c>
      <c r="C360" s="73"/>
    </row>
    <row r="361" spans="2:3" x14ac:dyDescent="0.25">
      <c r="B361" s="72">
        <v>44554</v>
      </c>
      <c r="C361" s="73"/>
    </row>
    <row r="362" spans="2:3" x14ac:dyDescent="0.25">
      <c r="B362" s="72">
        <v>44555</v>
      </c>
      <c r="C362" s="73" t="s">
        <v>665</v>
      </c>
    </row>
    <row r="363" spans="2:3" x14ac:dyDescent="0.25">
      <c r="B363" s="72">
        <v>44556</v>
      </c>
      <c r="C363" s="73"/>
    </row>
    <row r="364" spans="2:3" x14ac:dyDescent="0.25">
      <c r="B364" s="72">
        <v>44557</v>
      </c>
      <c r="C364" s="73"/>
    </row>
    <row r="365" spans="2:3" x14ac:dyDescent="0.25">
      <c r="B365" s="72">
        <v>44558</v>
      </c>
      <c r="C365" s="73"/>
    </row>
    <row r="366" spans="2:3" x14ac:dyDescent="0.25">
      <c r="B366" s="72">
        <v>44559</v>
      </c>
      <c r="C366" s="73"/>
    </row>
    <row r="367" spans="2:3" x14ac:dyDescent="0.25">
      <c r="B367" s="72">
        <v>44560</v>
      </c>
      <c r="C367" s="73"/>
    </row>
    <row r="368" spans="2:3" x14ac:dyDescent="0.25">
      <c r="B368" s="72">
        <v>44561</v>
      </c>
      <c r="C368" s="7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3"/>
  <sheetViews>
    <sheetView workbookViewId="0">
      <selection activeCell="K26" sqref="K26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38" width="35.7109375" customWidth="1"/>
    <col min="42" max="42" width="11.42578125" customWidth="1"/>
  </cols>
  <sheetData>
    <row r="1" spans="1:38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44228</v>
      </c>
      <c r="L1" s="1">
        <v>44229</v>
      </c>
      <c r="M1" s="1">
        <v>44230</v>
      </c>
      <c r="N1" s="1">
        <v>44231</v>
      </c>
      <c r="O1" s="1">
        <v>44232</v>
      </c>
      <c r="P1" s="1">
        <v>44233</v>
      </c>
      <c r="Q1" s="1">
        <v>44234</v>
      </c>
      <c r="R1" s="1">
        <v>44235</v>
      </c>
      <c r="S1" s="1">
        <v>44236</v>
      </c>
      <c r="T1" s="1">
        <v>44237</v>
      </c>
      <c r="U1" s="1">
        <v>44238</v>
      </c>
      <c r="V1" s="1">
        <v>44239</v>
      </c>
      <c r="W1" s="1">
        <v>44240</v>
      </c>
      <c r="X1" s="1">
        <v>44241</v>
      </c>
      <c r="Y1" s="1">
        <v>44242</v>
      </c>
      <c r="Z1" s="1">
        <v>44243</v>
      </c>
      <c r="AA1" s="1">
        <v>44244</v>
      </c>
      <c r="AB1" s="1">
        <v>44245</v>
      </c>
      <c r="AC1" s="1">
        <v>44246</v>
      </c>
      <c r="AD1" s="1">
        <v>44247</v>
      </c>
      <c r="AE1" s="1">
        <v>44248</v>
      </c>
      <c r="AF1" s="1">
        <v>44249</v>
      </c>
      <c r="AG1" s="1">
        <v>44250</v>
      </c>
      <c r="AH1" s="1">
        <v>44251</v>
      </c>
      <c r="AI1" s="1">
        <v>44252</v>
      </c>
      <c r="AJ1" s="1">
        <v>44253</v>
      </c>
      <c r="AK1" s="1">
        <v>44254</v>
      </c>
      <c r="AL1" s="1">
        <v>44255</v>
      </c>
    </row>
    <row r="2" spans="1:38" ht="36" customHeight="1" x14ac:dyDescent="0.4">
      <c r="A2" s="81" t="s">
        <v>72</v>
      </c>
      <c r="B2" s="82"/>
      <c r="C2" s="82"/>
      <c r="D2" s="97" t="s">
        <v>73</v>
      </c>
      <c r="E2" s="97"/>
      <c r="F2" s="97"/>
      <c r="G2" s="97"/>
      <c r="H2" s="97"/>
      <c r="I2" s="97"/>
      <c r="J2" s="98"/>
      <c r="K2" s="2" t="s">
        <v>74</v>
      </c>
      <c r="L2" s="2" t="s">
        <v>75</v>
      </c>
      <c r="M2" s="2" t="s">
        <v>76</v>
      </c>
      <c r="N2" s="2" t="s">
        <v>77</v>
      </c>
      <c r="O2" s="2" t="s">
        <v>78</v>
      </c>
      <c r="P2" s="2" t="s">
        <v>79</v>
      </c>
      <c r="Q2" s="2" t="s">
        <v>80</v>
      </c>
      <c r="R2" s="2" t="s">
        <v>81</v>
      </c>
      <c r="S2" s="2" t="s">
        <v>82</v>
      </c>
      <c r="T2" s="2" t="s">
        <v>83</v>
      </c>
      <c r="U2" s="2" t="s">
        <v>84</v>
      </c>
      <c r="V2" s="2" t="s">
        <v>85</v>
      </c>
      <c r="W2" s="2" t="s">
        <v>86</v>
      </c>
      <c r="X2" s="2" t="s">
        <v>87</v>
      </c>
      <c r="Y2" s="2" t="s">
        <v>88</v>
      </c>
      <c r="Z2" s="2" t="s">
        <v>89</v>
      </c>
      <c r="AA2" s="2" t="s">
        <v>90</v>
      </c>
      <c r="AB2" s="2" t="s">
        <v>91</v>
      </c>
      <c r="AC2" s="2" t="s">
        <v>92</v>
      </c>
      <c r="AD2" s="2" t="s">
        <v>93</v>
      </c>
      <c r="AE2" s="2" t="s">
        <v>94</v>
      </c>
      <c r="AF2" s="2" t="s">
        <v>95</v>
      </c>
      <c r="AG2" s="2" t="s">
        <v>96</v>
      </c>
      <c r="AH2" s="2" t="s">
        <v>97</v>
      </c>
      <c r="AI2" s="2" t="s">
        <v>98</v>
      </c>
      <c r="AJ2" s="2" t="s">
        <v>99</v>
      </c>
      <c r="AK2" s="2" t="s">
        <v>100</v>
      </c>
      <c r="AL2" s="2" t="s">
        <v>101</v>
      </c>
    </row>
    <row r="3" spans="1:38" ht="15" customHeight="1" x14ac:dyDescent="0.25">
      <c r="A3" s="83"/>
      <c r="B3" s="84"/>
      <c r="C3" s="84"/>
      <c r="D3" s="99"/>
      <c r="E3" s="99"/>
      <c r="F3" s="99"/>
      <c r="G3" s="99"/>
      <c r="H3" s="99"/>
      <c r="I3" s="99"/>
      <c r="J3" s="100"/>
      <c r="K3" s="3" t="s">
        <v>102</v>
      </c>
      <c r="L3" s="3" t="s">
        <v>103</v>
      </c>
      <c r="M3" s="3" t="s">
        <v>104</v>
      </c>
      <c r="N3" s="3" t="s">
        <v>105</v>
      </c>
      <c r="O3" s="3" t="s">
        <v>106</v>
      </c>
      <c r="P3" s="3" t="s">
        <v>107</v>
      </c>
      <c r="Q3" s="3" t="s">
        <v>108</v>
      </c>
      <c r="R3" s="3" t="s">
        <v>109</v>
      </c>
      <c r="S3" s="3" t="s">
        <v>110</v>
      </c>
      <c r="T3" s="3" t="s">
        <v>111</v>
      </c>
      <c r="U3" s="3" t="s">
        <v>112</v>
      </c>
      <c r="V3" s="3" t="s">
        <v>113</v>
      </c>
      <c r="W3" s="3" t="s">
        <v>114</v>
      </c>
      <c r="X3" s="3" t="s">
        <v>115</v>
      </c>
      <c r="Y3" s="3" t="s">
        <v>116</v>
      </c>
      <c r="Z3" s="3" t="s">
        <v>117</v>
      </c>
      <c r="AA3" s="3" t="s">
        <v>118</v>
      </c>
      <c r="AB3" s="3" t="s">
        <v>119</v>
      </c>
      <c r="AC3" s="3" t="s">
        <v>120</v>
      </c>
      <c r="AD3" s="3" t="s">
        <v>121</v>
      </c>
      <c r="AE3" s="3" t="s">
        <v>122</v>
      </c>
      <c r="AF3" s="3" t="s">
        <v>123</v>
      </c>
      <c r="AG3" s="3" t="s">
        <v>124</v>
      </c>
      <c r="AH3" s="3" t="s">
        <v>125</v>
      </c>
      <c r="AI3" s="3" t="s">
        <v>126</v>
      </c>
      <c r="AJ3" s="3" t="s">
        <v>127</v>
      </c>
      <c r="AK3" s="3" t="s">
        <v>128</v>
      </c>
      <c r="AL3" s="3" t="s">
        <v>129</v>
      </c>
    </row>
    <row r="4" spans="1:38" ht="14.25" customHeight="1" x14ac:dyDescent="0.25">
      <c r="A4" s="101" t="s">
        <v>64</v>
      </c>
      <c r="B4" s="101"/>
      <c r="C4" s="101"/>
      <c r="D4" s="101"/>
      <c r="E4" s="101"/>
      <c r="F4" s="101"/>
      <c r="G4" s="101"/>
      <c r="H4" s="101"/>
      <c r="I4" s="101"/>
      <c r="J4" s="102"/>
      <c r="K4" s="4" t="e">
        <f t="shared" ref="K4:AL4" si="0">IF(VLOOKUP(K1,feriados,2)=0,"",VLOOKUP(K1,feriados,2))</f>
        <v>#REF!</v>
      </c>
      <c r="L4" s="4" t="e">
        <f t="shared" si="0"/>
        <v>#REF!</v>
      </c>
      <c r="M4" s="4" t="e">
        <f t="shared" si="0"/>
        <v>#REF!</v>
      </c>
      <c r="N4" s="4" t="e">
        <f t="shared" si="0"/>
        <v>#REF!</v>
      </c>
      <c r="O4" s="4" t="e">
        <f t="shared" si="0"/>
        <v>#REF!</v>
      </c>
      <c r="P4" s="4" t="e">
        <f t="shared" si="0"/>
        <v>#REF!</v>
      </c>
      <c r="Q4" s="4" t="e">
        <f t="shared" si="0"/>
        <v>#REF!</v>
      </c>
      <c r="R4" s="4" t="e">
        <f t="shared" si="0"/>
        <v>#REF!</v>
      </c>
      <c r="S4" s="4" t="e">
        <f t="shared" si="0"/>
        <v>#REF!</v>
      </c>
      <c r="T4" s="4" t="e">
        <f t="shared" si="0"/>
        <v>#REF!</v>
      </c>
      <c r="U4" s="4" t="e">
        <f t="shared" si="0"/>
        <v>#REF!</v>
      </c>
      <c r="V4" s="4" t="e">
        <f t="shared" si="0"/>
        <v>#REF!</v>
      </c>
      <c r="W4" s="4" t="e">
        <f t="shared" si="0"/>
        <v>#REF!</v>
      </c>
      <c r="X4" s="4" t="e">
        <f t="shared" si="0"/>
        <v>#REF!</v>
      </c>
      <c r="Y4" s="4" t="e">
        <f t="shared" si="0"/>
        <v>#REF!</v>
      </c>
      <c r="Z4" s="4" t="e">
        <f t="shared" si="0"/>
        <v>#REF!</v>
      </c>
      <c r="AA4" s="4" t="e">
        <f t="shared" si="0"/>
        <v>#REF!</v>
      </c>
      <c r="AB4" s="4" t="e">
        <f t="shared" si="0"/>
        <v>#REF!</v>
      </c>
      <c r="AC4" s="4" t="e">
        <f t="shared" si="0"/>
        <v>#REF!</v>
      </c>
      <c r="AD4" s="4" t="e">
        <f t="shared" si="0"/>
        <v>#REF!</v>
      </c>
      <c r="AE4" s="4" t="e">
        <f t="shared" si="0"/>
        <v>#REF!</v>
      </c>
      <c r="AF4" s="4" t="e">
        <f t="shared" si="0"/>
        <v>#REF!</v>
      </c>
      <c r="AG4" s="4" t="e">
        <f t="shared" si="0"/>
        <v>#REF!</v>
      </c>
      <c r="AH4" s="4" t="e">
        <f t="shared" si="0"/>
        <v>#REF!</v>
      </c>
      <c r="AI4" s="4" t="e">
        <f t="shared" si="0"/>
        <v>#REF!</v>
      </c>
      <c r="AJ4" s="4" t="e">
        <f t="shared" si="0"/>
        <v>#REF!</v>
      </c>
      <c r="AK4" s="4" t="e">
        <f t="shared" si="0"/>
        <v>#REF!</v>
      </c>
      <c r="AL4" s="4" t="e">
        <f t="shared" si="0"/>
        <v>#REF!</v>
      </c>
    </row>
    <row r="5" spans="1:38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38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</row>
    <row r="8" spans="1:38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</row>
    <row r="9" spans="1:38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</row>
    <row r="10" spans="1:38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</row>
    <row r="11" spans="1:38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</row>
    <row r="12" spans="1:38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</row>
    <row r="13" spans="1:38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</row>
    <row r="14" spans="1:38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</row>
    <row r="15" spans="1:38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</row>
    <row r="16" spans="1:38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</row>
    <row r="17" spans="1:38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</row>
    <row r="18" spans="1:38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</row>
    <row r="19" spans="1:38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</row>
    <row r="20" spans="1:38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1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</row>
    <row r="22" spans="1:38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spans="1:38" x14ac:dyDescent="0.25">
      <c r="A23" s="5"/>
      <c r="B23" s="11"/>
      <c r="C23" s="20">
        <v>1</v>
      </c>
      <c r="D23" s="20">
        <v>2</v>
      </c>
      <c r="E23" s="20">
        <v>3</v>
      </c>
      <c r="F23" s="20">
        <v>4</v>
      </c>
      <c r="G23" s="20">
        <v>5</v>
      </c>
      <c r="H23" s="14">
        <v>6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4" spans="1:38" x14ac:dyDescent="0.25">
      <c r="A24" s="5"/>
      <c r="B24" s="15">
        <v>7</v>
      </c>
      <c r="C24" s="14">
        <v>8</v>
      </c>
      <c r="D24" s="14">
        <v>9</v>
      </c>
      <c r="E24" s="14">
        <v>10</v>
      </c>
      <c r="F24" s="14">
        <v>11</v>
      </c>
      <c r="G24" s="14">
        <v>12</v>
      </c>
      <c r="H24" s="14">
        <v>13</v>
      </c>
      <c r="I24" s="5"/>
      <c r="J24" s="6">
        <v>0.39583333333333298</v>
      </c>
      <c r="K24" s="9"/>
      <c r="L24" s="9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</row>
    <row r="25" spans="1:38" x14ac:dyDescent="0.25">
      <c r="A25" s="5"/>
      <c r="B25" s="15">
        <v>14</v>
      </c>
      <c r="C25" s="14">
        <v>15</v>
      </c>
      <c r="D25" s="14">
        <v>16</v>
      </c>
      <c r="E25" s="14">
        <v>17</v>
      </c>
      <c r="F25" s="14">
        <v>18</v>
      </c>
      <c r="G25" s="14">
        <v>19</v>
      </c>
      <c r="H25" s="14">
        <v>20</v>
      </c>
      <c r="I25" s="5"/>
      <c r="J25" s="6">
        <v>0.41666666666666702</v>
      </c>
      <c r="K25" s="9"/>
      <c r="L25" s="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</row>
    <row r="26" spans="1:38" x14ac:dyDescent="0.25">
      <c r="A26" s="5"/>
      <c r="B26" s="15">
        <v>21</v>
      </c>
      <c r="C26" s="14">
        <v>22</v>
      </c>
      <c r="D26" s="14">
        <v>23</v>
      </c>
      <c r="E26" s="14">
        <v>24</v>
      </c>
      <c r="F26" s="14">
        <v>25</v>
      </c>
      <c r="G26" s="14">
        <v>26</v>
      </c>
      <c r="H26" s="14">
        <v>27</v>
      </c>
      <c r="I26" s="5"/>
      <c r="J26" s="6">
        <v>0.4375</v>
      </c>
      <c r="K26" s="9"/>
      <c r="L26" s="9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</row>
    <row r="27" spans="1:38" x14ac:dyDescent="0.25">
      <c r="A27" s="5"/>
      <c r="B27" s="15">
        <v>28</v>
      </c>
      <c r="C27" s="13"/>
      <c r="D27" s="13"/>
      <c r="E27" s="13"/>
      <c r="F27" s="13"/>
      <c r="G27" s="13"/>
      <c r="H27" s="13"/>
      <c r="I27" s="5"/>
      <c r="J27" s="6">
        <v>0.45833333333333298</v>
      </c>
      <c r="K27" s="9"/>
      <c r="L27" s="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spans="1:38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9"/>
      <c r="L28" s="9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spans="1:38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9"/>
      <c r="L29" s="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</row>
    <row r="30" spans="1:38" x14ac:dyDescent="0.25">
      <c r="A30" s="5"/>
      <c r="B30" s="91" t="s">
        <v>130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9"/>
      <c r="M30" s="8"/>
      <c r="N30" s="8"/>
      <c r="O30" s="8"/>
      <c r="P30" s="8"/>
      <c r="Q30" s="8"/>
      <c r="R30" s="8"/>
      <c r="S30" s="8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1:38" x14ac:dyDescent="0.25">
      <c r="A31" s="5"/>
      <c r="B31" s="94"/>
      <c r="C31" s="95"/>
      <c r="D31" s="95"/>
      <c r="E31" s="95"/>
      <c r="F31" s="95"/>
      <c r="G31" s="95"/>
      <c r="H31" s="96"/>
      <c r="I31" s="5"/>
      <c r="J31" s="6">
        <v>0.54166666666666696</v>
      </c>
      <c r="K31" s="9"/>
      <c r="L31" s="9"/>
      <c r="M31" s="8"/>
      <c r="N31" s="8"/>
      <c r="O31" s="8"/>
      <c r="P31" s="8"/>
      <c r="Q31" s="8"/>
      <c r="R31" s="8"/>
      <c r="S31" s="8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1:38" x14ac:dyDescent="0.25">
      <c r="A32" s="5"/>
      <c r="B32" s="94"/>
      <c r="C32" s="95"/>
      <c r="D32" s="95"/>
      <c r="E32" s="95"/>
      <c r="F32" s="95"/>
      <c r="G32" s="95"/>
      <c r="H32" s="96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1:38" x14ac:dyDescent="0.25">
      <c r="A33" s="5"/>
      <c r="B33" s="94"/>
      <c r="C33" s="95"/>
      <c r="D33" s="95"/>
      <c r="E33" s="95"/>
      <c r="F33" s="95"/>
      <c r="G33" s="95"/>
      <c r="H33" s="96"/>
      <c r="I33" s="5"/>
      <c r="J33" s="6">
        <v>0.58333333333333304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1:38" x14ac:dyDescent="0.25">
      <c r="A34" s="5"/>
      <c r="B34" s="94"/>
      <c r="C34" s="95"/>
      <c r="D34" s="95"/>
      <c r="E34" s="95"/>
      <c r="F34" s="95"/>
      <c r="G34" s="95"/>
      <c r="H34" s="96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1:38" x14ac:dyDescent="0.25">
      <c r="A35" s="5"/>
      <c r="B35" s="94"/>
      <c r="C35" s="95"/>
      <c r="D35" s="95"/>
      <c r="E35" s="95"/>
      <c r="F35" s="95"/>
      <c r="G35" s="95"/>
      <c r="H35" s="96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1:38" x14ac:dyDescent="0.25">
      <c r="A36" s="5"/>
      <c r="B36" s="94"/>
      <c r="C36" s="95"/>
      <c r="D36" s="95"/>
      <c r="E36" s="95"/>
      <c r="F36" s="95"/>
      <c r="G36" s="95"/>
      <c r="H36" s="96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1:38" x14ac:dyDescent="0.25">
      <c r="A37" s="5"/>
      <c r="B37" s="94"/>
      <c r="C37" s="95"/>
      <c r="D37" s="95"/>
      <c r="E37" s="95"/>
      <c r="F37" s="95"/>
      <c r="G37" s="95"/>
      <c r="H37" s="96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1:38" x14ac:dyDescent="0.25">
      <c r="A38" s="5"/>
      <c r="B38" s="94"/>
      <c r="C38" s="95"/>
      <c r="D38" s="95"/>
      <c r="E38" s="95"/>
      <c r="F38" s="95"/>
      <c r="G38" s="95"/>
      <c r="H38" s="96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x14ac:dyDescent="0.25">
      <c r="A39" s="5"/>
      <c r="B39" s="94"/>
      <c r="C39" s="95"/>
      <c r="D39" s="95"/>
      <c r="E39" s="95"/>
      <c r="F39" s="95"/>
      <c r="G39" s="95"/>
      <c r="H39" s="96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 x14ac:dyDescent="0.25">
      <c r="A40" s="5"/>
      <c r="B40" s="94"/>
      <c r="C40" s="95"/>
      <c r="D40" s="95"/>
      <c r="E40" s="95"/>
      <c r="F40" s="95"/>
      <c r="G40" s="95"/>
      <c r="H40" s="96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38" x14ac:dyDescent="0.25">
      <c r="A41" s="5"/>
      <c r="B41" s="94"/>
      <c r="C41" s="95"/>
      <c r="D41" s="95"/>
      <c r="E41" s="95"/>
      <c r="F41" s="95"/>
      <c r="G41" s="95"/>
      <c r="H41" s="96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1:38" x14ac:dyDescent="0.25">
      <c r="A42" s="5"/>
      <c r="B42" s="94"/>
      <c r="C42" s="95"/>
      <c r="D42" s="95"/>
      <c r="E42" s="95"/>
      <c r="F42" s="95"/>
      <c r="G42" s="95"/>
      <c r="H42" s="96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1:38" x14ac:dyDescent="0.25">
      <c r="A43" s="5"/>
      <c r="B43" s="94"/>
      <c r="C43" s="95"/>
      <c r="D43" s="95"/>
      <c r="E43" s="95"/>
      <c r="F43" s="95"/>
      <c r="G43" s="95"/>
      <c r="H43" s="96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1:38" x14ac:dyDescent="0.25">
      <c r="A44" s="5"/>
      <c r="B44" s="94"/>
      <c r="C44" s="95"/>
      <c r="D44" s="95"/>
      <c r="E44" s="95"/>
      <c r="F44" s="95"/>
      <c r="G44" s="95"/>
      <c r="H44" s="96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1:38" x14ac:dyDescent="0.25">
      <c r="A45" s="5"/>
      <c r="B45" s="94"/>
      <c r="C45" s="95"/>
      <c r="D45" s="95"/>
      <c r="E45" s="95"/>
      <c r="F45" s="95"/>
      <c r="G45" s="95"/>
      <c r="H45" s="96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1:38" x14ac:dyDescent="0.25">
      <c r="A46" s="5"/>
      <c r="B46" s="94"/>
      <c r="C46" s="95"/>
      <c r="D46" s="95"/>
      <c r="E46" s="95"/>
      <c r="F46" s="95"/>
      <c r="G46" s="95"/>
      <c r="H46" s="96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1:38" x14ac:dyDescent="0.25">
      <c r="A47" s="5"/>
      <c r="B47" s="94"/>
      <c r="C47" s="95"/>
      <c r="D47" s="95"/>
      <c r="E47" s="95"/>
      <c r="F47" s="95"/>
      <c r="G47" s="95"/>
      <c r="H47" s="96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1:38" x14ac:dyDescent="0.25">
      <c r="A48" s="5"/>
      <c r="B48" s="94"/>
      <c r="C48" s="95"/>
      <c r="D48" s="95"/>
      <c r="E48" s="95"/>
      <c r="F48" s="95"/>
      <c r="G48" s="95"/>
      <c r="H48" s="96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1:38" x14ac:dyDescent="0.25">
      <c r="A49" s="5"/>
      <c r="B49" s="94"/>
      <c r="C49" s="95"/>
      <c r="D49" s="95"/>
      <c r="E49" s="95"/>
      <c r="F49" s="95"/>
      <c r="G49" s="95"/>
      <c r="H49" s="96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1:38" x14ac:dyDescent="0.25">
      <c r="A50" s="5"/>
      <c r="B50" s="94"/>
      <c r="C50" s="95"/>
      <c r="D50" s="95"/>
      <c r="E50" s="95"/>
      <c r="F50" s="95"/>
      <c r="G50" s="95"/>
      <c r="H50" s="96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1:38" x14ac:dyDescent="0.25">
      <c r="A51" s="5"/>
      <c r="B51" s="94"/>
      <c r="C51" s="95"/>
      <c r="D51" s="95"/>
      <c r="E51" s="95"/>
      <c r="F51" s="95"/>
      <c r="G51" s="95"/>
      <c r="H51" s="96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1:38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1:38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34" priority="2">
      <formula>VLOOKUP(DATE(2021,2,B23),feriados,2)&lt;&gt;0</formula>
    </cfRule>
  </conditionalFormatting>
  <conditionalFormatting sqref="K2:AL4">
    <cfRule type="expression" dxfId="33" priority="1">
      <formula>K$4&lt;&gt;""</formula>
    </cfRule>
  </conditionalFormatting>
  <hyperlinks>
    <hyperlink ref="A4:I4" r:id="rId1" display="¿Tienes una consulta o comentario?" xr:uid="{00000000-0004-0000-0100-000000000000}"/>
    <hyperlink ref="C23" location="Feb!K2" display="Feb!K2" xr:uid="{00000000-0004-0000-0100-000001000000}"/>
    <hyperlink ref="D23" location="Feb!L2" display="Feb!L2" xr:uid="{00000000-0004-0000-0100-000002000000}"/>
    <hyperlink ref="E23" location="Feb!M2" display="Feb!M2" xr:uid="{00000000-0004-0000-0100-000003000000}"/>
    <hyperlink ref="F23" location="Feb!N2" display="Feb!N2" xr:uid="{00000000-0004-0000-0100-000004000000}"/>
    <hyperlink ref="G23" location="Feb!O2" display="Feb!O2" xr:uid="{00000000-0004-0000-0100-000005000000}"/>
    <hyperlink ref="H23" location="Feb!P2" display="Feb!P2" xr:uid="{00000000-0004-0000-0100-000006000000}"/>
    <hyperlink ref="B24" location="Feb!Q2" display="Feb!Q2" xr:uid="{00000000-0004-0000-0100-000007000000}"/>
    <hyperlink ref="C24" location="Feb!R2" display="Feb!R2" xr:uid="{00000000-0004-0000-0100-000008000000}"/>
    <hyperlink ref="D24" location="Feb!S2" display="Feb!S2" xr:uid="{00000000-0004-0000-0100-000009000000}"/>
    <hyperlink ref="E24" location="Feb!T2" display="Feb!T2" xr:uid="{00000000-0004-0000-0100-00000A000000}"/>
    <hyperlink ref="F24" location="Feb!U2" display="Feb!U2" xr:uid="{00000000-0004-0000-0100-00000B000000}"/>
    <hyperlink ref="G24" location="Feb!V2" display="Feb!V2" xr:uid="{00000000-0004-0000-0100-00000C000000}"/>
    <hyperlink ref="H24" location="Feb!W2" display="Feb!W2" xr:uid="{00000000-0004-0000-0100-00000D000000}"/>
    <hyperlink ref="B25" location="Feb!X2" display="Feb!X2" xr:uid="{00000000-0004-0000-0100-00000E000000}"/>
    <hyperlink ref="C25" location="Feb!Y2" display="Feb!Y2" xr:uid="{00000000-0004-0000-0100-00000F000000}"/>
    <hyperlink ref="D25" location="Feb!Z2" display="Feb!Z2" xr:uid="{00000000-0004-0000-0100-000010000000}"/>
    <hyperlink ref="E25" location="Feb!AA2" display="Feb!AA2" xr:uid="{00000000-0004-0000-0100-000011000000}"/>
    <hyperlink ref="F25" location="Feb!AB2" display="Feb!AB2" xr:uid="{00000000-0004-0000-0100-000012000000}"/>
    <hyperlink ref="G25" location="Feb!AC2" display="Feb!AC2" xr:uid="{00000000-0004-0000-0100-000013000000}"/>
    <hyperlink ref="H25" location="Feb!AD2" display="Feb!AD2" xr:uid="{00000000-0004-0000-0100-000014000000}"/>
    <hyperlink ref="B26" location="Feb!AE2" display="Feb!AE2" xr:uid="{00000000-0004-0000-0100-000015000000}"/>
    <hyperlink ref="C26" location="Feb!AF2" display="Feb!AF2" xr:uid="{00000000-0004-0000-0100-000016000000}"/>
    <hyperlink ref="D26" location="Feb!AG2" display="Feb!AG2" xr:uid="{00000000-0004-0000-0100-000017000000}"/>
    <hyperlink ref="E26" location="Feb!AH2" display="Feb!AH2" xr:uid="{00000000-0004-0000-0100-000018000000}"/>
    <hyperlink ref="F26" location="Feb!AI2" display="Feb!AI2" xr:uid="{00000000-0004-0000-0100-000019000000}"/>
    <hyperlink ref="G26" location="Feb!AJ2" display="Feb!AJ2" xr:uid="{00000000-0004-0000-0100-00001A000000}"/>
    <hyperlink ref="H26" location="Feb!AK2" display="Feb!AK2" xr:uid="{00000000-0004-0000-0100-00001B000000}"/>
    <hyperlink ref="B27" location="Feb!AL2" display="Feb!AL2" xr:uid="{00000000-0004-0000-0100-00001C000000}"/>
    <hyperlink ref="A4:J4" r:id="rId2" display="¿Tienes una consulta o comentario?" xr:uid="{00000000-0004-0000-0100-00001D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44256</v>
      </c>
      <c r="L1" s="1">
        <v>44257</v>
      </c>
      <c r="M1" s="1">
        <v>44258</v>
      </c>
      <c r="N1" s="1">
        <v>44259</v>
      </c>
      <c r="O1" s="1">
        <v>44260</v>
      </c>
      <c r="P1" s="1">
        <v>44261</v>
      </c>
      <c r="Q1" s="1">
        <v>44262</v>
      </c>
      <c r="R1" s="1">
        <v>44263</v>
      </c>
      <c r="S1" s="1">
        <v>44264</v>
      </c>
      <c r="T1" s="1">
        <v>44265</v>
      </c>
      <c r="U1" s="1">
        <v>44266</v>
      </c>
      <c r="V1" s="1">
        <v>44267</v>
      </c>
      <c r="W1" s="1">
        <v>44268</v>
      </c>
      <c r="X1" s="1">
        <v>44269</v>
      </c>
      <c r="Y1" s="1">
        <v>44270</v>
      </c>
      <c r="Z1" s="1">
        <v>44271</v>
      </c>
      <c r="AA1" s="1">
        <v>44272</v>
      </c>
      <c r="AB1" s="1">
        <v>44273</v>
      </c>
      <c r="AC1" s="1">
        <v>44274</v>
      </c>
      <c r="AD1" s="1">
        <v>44275</v>
      </c>
      <c r="AE1" s="1">
        <v>44276</v>
      </c>
      <c r="AF1" s="1">
        <v>44277</v>
      </c>
      <c r="AG1" s="1">
        <v>44278</v>
      </c>
      <c r="AH1" s="1">
        <v>44279</v>
      </c>
      <c r="AI1" s="1">
        <v>44280</v>
      </c>
      <c r="AJ1" s="1">
        <v>44281</v>
      </c>
      <c r="AK1" s="1">
        <v>44282</v>
      </c>
      <c r="AL1" s="1">
        <v>44283</v>
      </c>
      <c r="AM1" s="1">
        <v>44284</v>
      </c>
      <c r="AN1" s="1">
        <v>44285</v>
      </c>
      <c r="AO1" s="1">
        <v>44286</v>
      </c>
    </row>
    <row r="2" spans="1:41" ht="36" customHeight="1" x14ac:dyDescent="0.4">
      <c r="A2" s="81" t="s">
        <v>131</v>
      </c>
      <c r="B2" s="82"/>
      <c r="C2" s="82"/>
      <c r="D2" s="85" t="s">
        <v>132</v>
      </c>
      <c r="E2" s="85"/>
      <c r="F2" s="85"/>
      <c r="G2" s="85"/>
      <c r="H2" s="85"/>
      <c r="I2" s="85"/>
      <c r="J2" s="86"/>
      <c r="K2" s="2" t="s">
        <v>74</v>
      </c>
      <c r="L2" s="2" t="s">
        <v>75</v>
      </c>
      <c r="M2" s="2" t="s">
        <v>76</v>
      </c>
      <c r="N2" s="2" t="s">
        <v>77</v>
      </c>
      <c r="O2" s="2" t="s">
        <v>78</v>
      </c>
      <c r="P2" s="2" t="s">
        <v>79</v>
      </c>
      <c r="Q2" s="2" t="s">
        <v>80</v>
      </c>
      <c r="R2" s="2" t="s">
        <v>81</v>
      </c>
      <c r="S2" s="2" t="s">
        <v>82</v>
      </c>
      <c r="T2" s="2" t="s">
        <v>83</v>
      </c>
      <c r="U2" s="2" t="s">
        <v>84</v>
      </c>
      <c r="V2" s="2" t="s">
        <v>85</v>
      </c>
      <c r="W2" s="2" t="s">
        <v>86</v>
      </c>
      <c r="X2" s="2" t="s">
        <v>87</v>
      </c>
      <c r="Y2" s="2" t="s">
        <v>88</v>
      </c>
      <c r="Z2" s="2" t="s">
        <v>89</v>
      </c>
      <c r="AA2" s="2" t="s">
        <v>90</v>
      </c>
      <c r="AB2" s="2" t="s">
        <v>91</v>
      </c>
      <c r="AC2" s="2" t="s">
        <v>92</v>
      </c>
      <c r="AD2" s="2" t="s">
        <v>93</v>
      </c>
      <c r="AE2" s="2" t="s">
        <v>94</v>
      </c>
      <c r="AF2" s="2" t="s">
        <v>95</v>
      </c>
      <c r="AG2" s="2" t="s">
        <v>96</v>
      </c>
      <c r="AH2" s="2" t="s">
        <v>97</v>
      </c>
      <c r="AI2" s="2" t="s">
        <v>98</v>
      </c>
      <c r="AJ2" s="2" t="s">
        <v>99</v>
      </c>
      <c r="AK2" s="2" t="s">
        <v>100</v>
      </c>
      <c r="AL2" s="2" t="s">
        <v>101</v>
      </c>
      <c r="AM2" s="2" t="s">
        <v>133</v>
      </c>
      <c r="AN2" s="2" t="s">
        <v>134</v>
      </c>
      <c r="AO2" s="2" t="s">
        <v>135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136</v>
      </c>
      <c r="L3" s="3" t="s">
        <v>137</v>
      </c>
      <c r="M3" s="3" t="s">
        <v>138</v>
      </c>
      <c r="N3" s="3" t="s">
        <v>139</v>
      </c>
      <c r="O3" s="3" t="s">
        <v>140</v>
      </c>
      <c r="P3" s="3" t="s">
        <v>141</v>
      </c>
      <c r="Q3" s="3" t="s">
        <v>142</v>
      </c>
      <c r="R3" s="3" t="s">
        <v>143</v>
      </c>
      <c r="S3" s="3" t="s">
        <v>144</v>
      </c>
      <c r="T3" s="3" t="s">
        <v>145</v>
      </c>
      <c r="U3" s="3" t="s">
        <v>146</v>
      </c>
      <c r="V3" s="3" t="s">
        <v>147</v>
      </c>
      <c r="W3" s="3" t="s">
        <v>148</v>
      </c>
      <c r="X3" s="3" t="s">
        <v>149</v>
      </c>
      <c r="Y3" s="3" t="s">
        <v>150</v>
      </c>
      <c r="Z3" s="3" t="s">
        <v>151</v>
      </c>
      <c r="AA3" s="3" t="s">
        <v>152</v>
      </c>
      <c r="AB3" s="3" t="s">
        <v>153</v>
      </c>
      <c r="AC3" s="3" t="s">
        <v>154</v>
      </c>
      <c r="AD3" s="3" t="s">
        <v>155</v>
      </c>
      <c r="AE3" s="3" t="s">
        <v>156</v>
      </c>
      <c r="AF3" s="3" t="s">
        <v>157</v>
      </c>
      <c r="AG3" s="3" t="s">
        <v>158</v>
      </c>
      <c r="AH3" s="3" t="s">
        <v>159</v>
      </c>
      <c r="AI3" s="3" t="s">
        <v>160</v>
      </c>
      <c r="AJ3" s="3" t="s">
        <v>161</v>
      </c>
      <c r="AK3" s="3" t="s">
        <v>162</v>
      </c>
      <c r="AL3" s="3" t="s">
        <v>163</v>
      </c>
      <c r="AM3" s="3" t="s">
        <v>164</v>
      </c>
      <c r="AN3" s="3" t="s">
        <v>165</v>
      </c>
      <c r="AO3" s="3" t="s">
        <v>166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4"/>
      <c r="C23" s="14">
        <v>1</v>
      </c>
      <c r="D23" s="14">
        <v>2</v>
      </c>
      <c r="E23" s="14">
        <v>3</v>
      </c>
      <c r="F23" s="14">
        <v>4</v>
      </c>
      <c r="G23" s="14">
        <v>5</v>
      </c>
      <c r="H23" s="14">
        <v>6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7</v>
      </c>
      <c r="C24" s="14">
        <v>8</v>
      </c>
      <c r="D24" s="14">
        <v>9</v>
      </c>
      <c r="E24" s="14">
        <v>10</v>
      </c>
      <c r="F24" s="14">
        <v>11</v>
      </c>
      <c r="G24" s="14">
        <v>12</v>
      </c>
      <c r="H24" s="14">
        <v>13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14</v>
      </c>
      <c r="C25" s="14">
        <v>15</v>
      </c>
      <c r="D25" s="14">
        <v>16</v>
      </c>
      <c r="E25" s="14">
        <v>17</v>
      </c>
      <c r="F25" s="14">
        <v>18</v>
      </c>
      <c r="G25" s="14">
        <v>19</v>
      </c>
      <c r="H25" s="14">
        <v>20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21</v>
      </c>
      <c r="C26" s="14">
        <v>22</v>
      </c>
      <c r="D26" s="14">
        <v>23</v>
      </c>
      <c r="E26" s="14">
        <v>24</v>
      </c>
      <c r="F26" s="14">
        <v>25</v>
      </c>
      <c r="G26" s="14">
        <v>26</v>
      </c>
      <c r="H26" s="14">
        <v>27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28</v>
      </c>
      <c r="C27" s="14">
        <v>29</v>
      </c>
      <c r="D27" s="14">
        <v>30</v>
      </c>
      <c r="E27" s="20">
        <v>31</v>
      </c>
      <c r="F27" s="25"/>
      <c r="G27" s="12"/>
      <c r="H27" s="12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167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32" priority="2">
      <formula>VLOOKUP(DATE(2021,3,B23),feriados,2)&lt;&gt;0</formula>
    </cfRule>
  </conditionalFormatting>
  <conditionalFormatting sqref="K2:AO4">
    <cfRule type="expression" dxfId="31" priority="1">
      <formula>K$4&lt;&gt;""</formula>
    </cfRule>
  </conditionalFormatting>
  <hyperlinks>
    <hyperlink ref="A4:I4" r:id="rId1" display="¿Tienes una consulta o comentario?" xr:uid="{00000000-0004-0000-0200-000000000000}"/>
    <hyperlink ref="C23" location="Mar!K2" display="Mar!K2" xr:uid="{00000000-0004-0000-0200-000001000000}"/>
    <hyperlink ref="D23" location="Mar!L2" display="Mar!L2" xr:uid="{00000000-0004-0000-0200-000002000000}"/>
    <hyperlink ref="E23" location="Mar!M2" display="Mar!M2" xr:uid="{00000000-0004-0000-0200-000003000000}"/>
    <hyperlink ref="F23" location="Mar!N2" display="Mar!N2" xr:uid="{00000000-0004-0000-0200-000004000000}"/>
    <hyperlink ref="G23" location="Mar!O2" display="Mar!O2" xr:uid="{00000000-0004-0000-0200-000005000000}"/>
    <hyperlink ref="H23" location="Mar!P2" display="Mar!P2" xr:uid="{00000000-0004-0000-0200-000006000000}"/>
    <hyperlink ref="B24" location="Mar!Q2" display="Mar!Q2" xr:uid="{00000000-0004-0000-0200-000007000000}"/>
    <hyperlink ref="C24" location="Mar!R2" display="Mar!R2" xr:uid="{00000000-0004-0000-0200-000008000000}"/>
    <hyperlink ref="D24" location="Mar!S2" display="Mar!S2" xr:uid="{00000000-0004-0000-0200-000009000000}"/>
    <hyperlink ref="E24" location="Mar!T2" display="Mar!T2" xr:uid="{00000000-0004-0000-0200-00000A000000}"/>
    <hyperlink ref="F24" location="Mar!U2" display="Mar!U2" xr:uid="{00000000-0004-0000-0200-00000B000000}"/>
    <hyperlink ref="G24" location="Mar!V2" display="Mar!V2" xr:uid="{00000000-0004-0000-0200-00000C000000}"/>
    <hyperlink ref="H24" location="Mar!W2" display="Mar!W2" xr:uid="{00000000-0004-0000-0200-00000D000000}"/>
    <hyperlink ref="B25" location="Mar!X2" display="Mar!X2" xr:uid="{00000000-0004-0000-0200-00000E000000}"/>
    <hyperlink ref="C25" location="Mar!Y2" display="Mar!Y2" xr:uid="{00000000-0004-0000-0200-00000F000000}"/>
    <hyperlink ref="D25" location="Mar!Z2" display="Mar!Z2" xr:uid="{00000000-0004-0000-0200-000010000000}"/>
    <hyperlink ref="E25" location="Mar!AA2" display="Mar!AA2" xr:uid="{00000000-0004-0000-0200-000011000000}"/>
    <hyperlink ref="F25" location="Mar!AB2" display="Mar!AB2" xr:uid="{00000000-0004-0000-0200-000012000000}"/>
    <hyperlink ref="G25" location="Mar!AC2" display="Mar!AC2" xr:uid="{00000000-0004-0000-0200-000013000000}"/>
    <hyperlink ref="H25" location="Mar!AD2" display="Mar!AD2" xr:uid="{00000000-0004-0000-0200-000014000000}"/>
    <hyperlink ref="B26" location="Mar!AE2" display="Mar!AE2" xr:uid="{00000000-0004-0000-0200-000015000000}"/>
    <hyperlink ref="C26" location="Mar!AF2" display="Mar!AF2" xr:uid="{00000000-0004-0000-0200-000016000000}"/>
    <hyperlink ref="D26" location="Mar!AG2" display="Mar!AG2" xr:uid="{00000000-0004-0000-0200-000017000000}"/>
    <hyperlink ref="E26" location="Mar!AH2" display="Mar!AH2" xr:uid="{00000000-0004-0000-0200-000018000000}"/>
    <hyperlink ref="F26" location="Mar!AI2" display="Mar!AI2" xr:uid="{00000000-0004-0000-0200-000019000000}"/>
    <hyperlink ref="G26" location="Mar!AJ2" display="Mar!AJ2" xr:uid="{00000000-0004-0000-0200-00001A000000}"/>
    <hyperlink ref="H26" location="Mar!AK2" display="Mar!AK2" xr:uid="{00000000-0004-0000-0200-00001B000000}"/>
    <hyperlink ref="B27" location="Mar!AL2" display="Mar!AL2" xr:uid="{00000000-0004-0000-0200-00001C000000}"/>
    <hyperlink ref="C27" location="Mar!AM2" display="Mar!AM2" xr:uid="{00000000-0004-0000-0200-00001D000000}"/>
    <hyperlink ref="D27" location="Mar!AN2" display="Mar!AN2" xr:uid="{00000000-0004-0000-0200-00001E000000}"/>
    <hyperlink ref="E27" location="Mar!AO2" display="Mar!AO2" xr:uid="{00000000-0004-0000-0200-00001F000000}"/>
    <hyperlink ref="A4:J4" r:id="rId2" display="¿Tienes una consulta o comentario?" xr:uid="{00000000-0004-0000-0200-00002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0" width="35.7109375" customWidth="1"/>
    <col min="44" max="44" width="11.42578125" customWidth="1"/>
  </cols>
  <sheetData>
    <row r="1" spans="1:40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44287</v>
      </c>
      <c r="L1" s="1">
        <v>44288</v>
      </c>
      <c r="M1" s="1">
        <v>44289</v>
      </c>
      <c r="N1" s="1">
        <v>44290</v>
      </c>
      <c r="O1" s="1">
        <v>44291</v>
      </c>
      <c r="P1" s="1">
        <v>44292</v>
      </c>
      <c r="Q1" s="1">
        <v>44293</v>
      </c>
      <c r="R1" s="1">
        <v>44294</v>
      </c>
      <c r="S1" s="1">
        <v>44295</v>
      </c>
      <c r="T1" s="1">
        <v>44296</v>
      </c>
      <c r="U1" s="1">
        <v>44297</v>
      </c>
      <c r="V1" s="1">
        <v>44298</v>
      </c>
      <c r="W1" s="1">
        <v>44299</v>
      </c>
      <c r="X1" s="1">
        <v>44300</v>
      </c>
      <c r="Y1" s="1">
        <v>44301</v>
      </c>
      <c r="Z1" s="1">
        <v>44302</v>
      </c>
      <c r="AA1" s="1">
        <v>44303</v>
      </c>
      <c r="AB1" s="1">
        <v>44304</v>
      </c>
      <c r="AC1" s="1">
        <v>44305</v>
      </c>
      <c r="AD1" s="1">
        <v>44306</v>
      </c>
      <c r="AE1" s="1">
        <v>44307</v>
      </c>
      <c r="AF1" s="1">
        <v>44308</v>
      </c>
      <c r="AG1" s="1">
        <v>44309</v>
      </c>
      <c r="AH1" s="1">
        <v>44310</v>
      </c>
      <c r="AI1" s="1">
        <v>44311</v>
      </c>
      <c r="AJ1" s="1">
        <v>44312</v>
      </c>
      <c r="AK1" s="1">
        <v>44313</v>
      </c>
      <c r="AL1" s="1">
        <v>44314</v>
      </c>
      <c r="AM1" s="1">
        <v>44315</v>
      </c>
      <c r="AN1" s="1">
        <v>44316</v>
      </c>
    </row>
    <row r="2" spans="1:40" ht="36" customHeight="1" x14ac:dyDescent="0.4">
      <c r="A2" s="81" t="s">
        <v>168</v>
      </c>
      <c r="B2" s="82"/>
      <c r="C2" s="82"/>
      <c r="D2" s="85" t="s">
        <v>169</v>
      </c>
      <c r="E2" s="85"/>
      <c r="F2" s="85"/>
      <c r="G2" s="85"/>
      <c r="H2" s="85"/>
      <c r="I2" s="85"/>
      <c r="J2" s="86"/>
      <c r="K2" s="2" t="s">
        <v>170</v>
      </c>
      <c r="L2" s="2" t="s">
        <v>171</v>
      </c>
      <c r="M2" s="2" t="s">
        <v>172</v>
      </c>
      <c r="N2" s="2" t="s">
        <v>173</v>
      </c>
      <c r="O2" s="2" t="s">
        <v>174</v>
      </c>
      <c r="P2" s="2" t="s">
        <v>175</v>
      </c>
      <c r="Q2" s="2" t="s">
        <v>176</v>
      </c>
      <c r="R2" s="2" t="s">
        <v>177</v>
      </c>
      <c r="S2" s="2" t="s">
        <v>178</v>
      </c>
      <c r="T2" s="2" t="s">
        <v>179</v>
      </c>
      <c r="U2" s="2" t="s">
        <v>180</v>
      </c>
      <c r="V2" s="2" t="s">
        <v>181</v>
      </c>
      <c r="W2" s="2" t="s">
        <v>182</v>
      </c>
      <c r="X2" s="2" t="s">
        <v>183</v>
      </c>
      <c r="Y2" s="2" t="s">
        <v>184</v>
      </c>
      <c r="Z2" s="2" t="s">
        <v>185</v>
      </c>
      <c r="AA2" s="2" t="s">
        <v>186</v>
      </c>
      <c r="AB2" s="2" t="s">
        <v>187</v>
      </c>
      <c r="AC2" s="2" t="s">
        <v>188</v>
      </c>
      <c r="AD2" s="2" t="s">
        <v>189</v>
      </c>
      <c r="AE2" s="2" t="s">
        <v>190</v>
      </c>
      <c r="AF2" s="2" t="s">
        <v>191</v>
      </c>
      <c r="AG2" s="2" t="s">
        <v>192</v>
      </c>
      <c r="AH2" s="2" t="s">
        <v>193</v>
      </c>
      <c r="AI2" s="2" t="s">
        <v>194</v>
      </c>
      <c r="AJ2" s="2" t="s">
        <v>195</v>
      </c>
      <c r="AK2" s="2" t="s">
        <v>196</v>
      </c>
      <c r="AL2" s="2" t="s">
        <v>197</v>
      </c>
      <c r="AM2" s="2" t="s">
        <v>198</v>
      </c>
      <c r="AN2" s="2" t="s">
        <v>199</v>
      </c>
    </row>
    <row r="3" spans="1:40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200</v>
      </c>
      <c r="L3" s="3" t="s">
        <v>201</v>
      </c>
      <c r="M3" s="3" t="s">
        <v>202</v>
      </c>
      <c r="N3" s="3" t="s">
        <v>203</v>
      </c>
      <c r="O3" s="3" t="s">
        <v>204</v>
      </c>
      <c r="P3" s="3" t="s">
        <v>205</v>
      </c>
      <c r="Q3" s="3" t="s">
        <v>206</v>
      </c>
      <c r="R3" s="3" t="s">
        <v>207</v>
      </c>
      <c r="S3" s="3" t="s">
        <v>208</v>
      </c>
      <c r="T3" s="3" t="s">
        <v>209</v>
      </c>
      <c r="U3" s="3" t="s">
        <v>210</v>
      </c>
      <c r="V3" s="3" t="s">
        <v>211</v>
      </c>
      <c r="W3" s="3" t="s">
        <v>212</v>
      </c>
      <c r="X3" s="3" t="s">
        <v>213</v>
      </c>
      <c r="Y3" s="3" t="s">
        <v>214</v>
      </c>
      <c r="Z3" s="3" t="s">
        <v>215</v>
      </c>
      <c r="AA3" s="3" t="s">
        <v>216</v>
      </c>
      <c r="AB3" s="3" t="s">
        <v>217</v>
      </c>
      <c r="AC3" s="3" t="s">
        <v>218</v>
      </c>
      <c r="AD3" s="3" t="s">
        <v>219</v>
      </c>
      <c r="AE3" s="3" t="s">
        <v>220</v>
      </c>
      <c r="AF3" s="3" t="s">
        <v>221</v>
      </c>
      <c r="AG3" s="3" t="s">
        <v>222</v>
      </c>
      <c r="AH3" s="3" t="s">
        <v>223</v>
      </c>
      <c r="AI3" s="3" t="s">
        <v>224</v>
      </c>
      <c r="AJ3" s="3" t="s">
        <v>225</v>
      </c>
      <c r="AK3" s="3" t="s">
        <v>226</v>
      </c>
      <c r="AL3" s="3" t="s">
        <v>227</v>
      </c>
      <c r="AM3" s="3" t="s">
        <v>228</v>
      </c>
      <c r="AN3" s="3" t="s">
        <v>229</v>
      </c>
    </row>
    <row r="4" spans="1:40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N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</row>
    <row r="5" spans="1:40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x14ac:dyDescent="0.25">
      <c r="A23" s="5"/>
      <c r="B23" s="21"/>
      <c r="C23" s="12"/>
      <c r="D23" s="12"/>
      <c r="E23" s="13"/>
      <c r="F23" s="14">
        <v>1</v>
      </c>
      <c r="G23" s="14">
        <v>2</v>
      </c>
      <c r="H23" s="14">
        <v>3</v>
      </c>
      <c r="I23" s="5"/>
      <c r="J23" s="6">
        <v>0.375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</row>
    <row r="24" spans="1:40" x14ac:dyDescent="0.25">
      <c r="A24" s="5"/>
      <c r="B24" s="15">
        <v>4</v>
      </c>
      <c r="C24" s="14">
        <v>5</v>
      </c>
      <c r="D24" s="14">
        <v>6</v>
      </c>
      <c r="E24" s="14">
        <v>7</v>
      </c>
      <c r="F24" s="14">
        <v>8</v>
      </c>
      <c r="G24" s="14">
        <v>9</v>
      </c>
      <c r="H24" s="14">
        <v>10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0" x14ac:dyDescent="0.25">
      <c r="A25" s="5"/>
      <c r="B25" s="15">
        <v>11</v>
      </c>
      <c r="C25" s="14">
        <v>12</v>
      </c>
      <c r="D25" s="14">
        <v>13</v>
      </c>
      <c r="E25" s="14">
        <v>14</v>
      </c>
      <c r="F25" s="14">
        <v>15</v>
      </c>
      <c r="G25" s="14">
        <v>16</v>
      </c>
      <c r="H25" s="14">
        <v>17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x14ac:dyDescent="0.25">
      <c r="A26" s="5"/>
      <c r="B26" s="15">
        <v>18</v>
      </c>
      <c r="C26" s="14">
        <v>19</v>
      </c>
      <c r="D26" s="14">
        <v>20</v>
      </c>
      <c r="E26" s="14">
        <v>21</v>
      </c>
      <c r="F26" s="14">
        <v>22</v>
      </c>
      <c r="G26" s="14">
        <v>23</v>
      </c>
      <c r="H26" s="14">
        <v>24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x14ac:dyDescent="0.25">
      <c r="A27" s="5"/>
      <c r="B27" s="15">
        <v>25</v>
      </c>
      <c r="C27" s="14">
        <v>26</v>
      </c>
      <c r="D27" s="14">
        <v>27</v>
      </c>
      <c r="E27" s="14">
        <v>28</v>
      </c>
      <c r="F27" s="14">
        <v>29</v>
      </c>
      <c r="G27" s="20">
        <v>30</v>
      </c>
      <c r="H27" s="12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x14ac:dyDescent="0.25">
      <c r="A30" s="5"/>
      <c r="B30" s="91" t="s">
        <v>230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8"/>
      <c r="Y30" s="8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</row>
    <row r="31" spans="1:40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8"/>
      <c r="Y31" s="8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8"/>
      <c r="Y32" s="8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8"/>
      <c r="Y33" s="8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8"/>
      <c r="Y34" s="8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8"/>
      <c r="Y35" s="8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8"/>
      <c r="Y36" s="8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8"/>
      <c r="Y37" s="8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8"/>
      <c r="Y38" s="8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8"/>
      <c r="Y39" s="8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30" priority="2">
      <formula>VLOOKUP(DATE(2021,4,B23),feriados,2)&lt;&gt;0</formula>
    </cfRule>
  </conditionalFormatting>
  <conditionalFormatting sqref="K2:AN4">
    <cfRule type="expression" dxfId="29" priority="1">
      <formula>K$4&lt;&gt;""</formula>
    </cfRule>
  </conditionalFormatting>
  <hyperlinks>
    <hyperlink ref="A4:I4" r:id="rId1" display="¿Tienes una consulta o comentario?" xr:uid="{00000000-0004-0000-0300-000000000000}"/>
    <hyperlink ref="F23" location="Abr!K2" display="Abr!K2" xr:uid="{00000000-0004-0000-0300-000001000000}"/>
    <hyperlink ref="G23" location="Abr!L2" display="Abr!L2" xr:uid="{00000000-0004-0000-0300-000002000000}"/>
    <hyperlink ref="H23" location="Abr!M2" display="Abr!M2" xr:uid="{00000000-0004-0000-0300-000003000000}"/>
    <hyperlink ref="B24" location="Abr!N2" display="Abr!N2" xr:uid="{00000000-0004-0000-0300-000004000000}"/>
    <hyperlink ref="C24" location="Abr!O2" display="Abr!O2" xr:uid="{00000000-0004-0000-0300-000005000000}"/>
    <hyperlink ref="D24" location="Abr!P2" display="Abr!P2" xr:uid="{00000000-0004-0000-0300-000006000000}"/>
    <hyperlink ref="E24" location="Abr!Q2" display="Abr!Q2" xr:uid="{00000000-0004-0000-0300-000007000000}"/>
    <hyperlink ref="F24" location="Abr!R2" display="Abr!R2" xr:uid="{00000000-0004-0000-0300-000008000000}"/>
    <hyperlink ref="G24" location="Abr!S2" display="Abr!S2" xr:uid="{00000000-0004-0000-0300-000009000000}"/>
    <hyperlink ref="H24" location="Abr!T2" display="Abr!T2" xr:uid="{00000000-0004-0000-0300-00000A000000}"/>
    <hyperlink ref="B25" location="Abr!U2" display="Abr!U2" xr:uid="{00000000-0004-0000-0300-00000B000000}"/>
    <hyperlink ref="C25" location="Abr!V2" display="Abr!V2" xr:uid="{00000000-0004-0000-0300-00000C000000}"/>
    <hyperlink ref="D25" location="Abr!W2" display="Abr!W2" xr:uid="{00000000-0004-0000-0300-00000D000000}"/>
    <hyperlink ref="E25" location="Abr!X2" display="Abr!X2" xr:uid="{00000000-0004-0000-0300-00000E000000}"/>
    <hyperlink ref="F25" location="Abr!Y2" display="Abr!Y2" xr:uid="{00000000-0004-0000-0300-00000F000000}"/>
    <hyperlink ref="G25" location="Abr!Z2" display="Abr!Z2" xr:uid="{00000000-0004-0000-0300-000010000000}"/>
    <hyperlink ref="H25" location="Abr!AA2" display="Abr!AA2" xr:uid="{00000000-0004-0000-0300-000011000000}"/>
    <hyperlink ref="B26" location="Abr!AB2" display="Abr!AB2" xr:uid="{00000000-0004-0000-0300-000012000000}"/>
    <hyperlink ref="C26" location="Abr!AC2" display="Abr!AC2" xr:uid="{00000000-0004-0000-0300-000013000000}"/>
    <hyperlink ref="D26" location="Abr!AD2" display="Abr!AD2" xr:uid="{00000000-0004-0000-0300-000014000000}"/>
    <hyperlink ref="E26" location="Abr!AE2" display="Abr!AE2" xr:uid="{00000000-0004-0000-0300-000015000000}"/>
    <hyperlink ref="F26" location="Abr!AF2" display="Abr!AF2" xr:uid="{00000000-0004-0000-0300-000016000000}"/>
    <hyperlink ref="G26" location="Abr!AG2" display="Abr!AG2" xr:uid="{00000000-0004-0000-0300-000017000000}"/>
    <hyperlink ref="H26" location="Abr!AH2" display="Abr!AH2" xr:uid="{00000000-0004-0000-0300-000018000000}"/>
    <hyperlink ref="B27" location="Abr!AI2" display="Abr!AI2" xr:uid="{00000000-0004-0000-0300-000019000000}"/>
    <hyperlink ref="C27" location="Abr!AJ2" display="Abr!AJ2" xr:uid="{00000000-0004-0000-0300-00001A000000}"/>
    <hyperlink ref="D27" location="Abr!AK2" display="Abr!AK2" xr:uid="{00000000-0004-0000-0300-00001B000000}"/>
    <hyperlink ref="E27" location="Abr!AL2" display="Abr!AL2" xr:uid="{00000000-0004-0000-0300-00001C000000}"/>
    <hyperlink ref="F27" location="Abr!AM2" display="Abr!AM2" xr:uid="{00000000-0004-0000-0300-00001D000000}"/>
    <hyperlink ref="G27" location="Abr!AN2" display="Abr!AN2" xr:uid="{00000000-0004-0000-0300-00001E000000}"/>
    <hyperlink ref="A4:J4" r:id="rId2" display="¿Tienes una consulta o comentario?" xr:uid="{00000000-0004-0000-0300-00001F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53"/>
  <sheetViews>
    <sheetView workbookViewId="0">
      <selection sqref="A1:J1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44317</v>
      </c>
      <c r="L1" s="1">
        <v>44318</v>
      </c>
      <c r="M1" s="1">
        <v>44319</v>
      </c>
      <c r="N1" s="1">
        <v>44320</v>
      </c>
      <c r="O1" s="1">
        <v>44321</v>
      </c>
      <c r="P1" s="1">
        <v>44322</v>
      </c>
      <c r="Q1" s="1">
        <v>44323</v>
      </c>
      <c r="R1" s="1">
        <v>44324</v>
      </c>
      <c r="S1" s="1">
        <v>44325</v>
      </c>
      <c r="T1" s="1">
        <v>44326</v>
      </c>
      <c r="U1" s="1">
        <v>44327</v>
      </c>
      <c r="V1" s="1">
        <v>44328</v>
      </c>
      <c r="W1" s="1">
        <v>44329</v>
      </c>
      <c r="X1" s="1">
        <v>44330</v>
      </c>
      <c r="Y1" s="1">
        <v>44331</v>
      </c>
      <c r="Z1" s="1">
        <v>44332</v>
      </c>
      <c r="AA1" s="1">
        <v>44333</v>
      </c>
      <c r="AB1" s="1">
        <v>44334</v>
      </c>
      <c r="AC1" s="1">
        <v>44335</v>
      </c>
      <c r="AD1" s="1">
        <v>44336</v>
      </c>
      <c r="AE1" s="1">
        <v>44337</v>
      </c>
      <c r="AF1" s="1">
        <v>44338</v>
      </c>
      <c r="AG1" s="1">
        <v>44339</v>
      </c>
      <c r="AH1" s="1">
        <v>44340</v>
      </c>
      <c r="AI1" s="1">
        <v>44341</v>
      </c>
      <c r="AJ1" s="1">
        <v>44342</v>
      </c>
      <c r="AK1" s="1">
        <v>44343</v>
      </c>
      <c r="AL1" s="1">
        <v>44344</v>
      </c>
      <c r="AM1" s="1">
        <v>44345</v>
      </c>
      <c r="AN1" s="1">
        <v>44346</v>
      </c>
      <c r="AO1" s="1">
        <v>44347</v>
      </c>
    </row>
    <row r="2" spans="1:41" ht="36" customHeight="1" x14ac:dyDescent="0.4">
      <c r="A2" s="81" t="s">
        <v>231</v>
      </c>
      <c r="B2" s="82"/>
      <c r="C2" s="82"/>
      <c r="D2" s="85" t="s">
        <v>232</v>
      </c>
      <c r="E2" s="85"/>
      <c r="F2" s="85"/>
      <c r="G2" s="85"/>
      <c r="H2" s="85"/>
      <c r="I2" s="85"/>
      <c r="J2" s="86"/>
      <c r="K2" s="2" t="s">
        <v>233</v>
      </c>
      <c r="L2" s="2" t="s">
        <v>234</v>
      </c>
      <c r="M2" s="2" t="s">
        <v>235</v>
      </c>
      <c r="N2" s="2" t="s">
        <v>236</v>
      </c>
      <c r="O2" s="2" t="s">
        <v>237</v>
      </c>
      <c r="P2" s="2" t="s">
        <v>238</v>
      </c>
      <c r="Q2" s="2" t="s">
        <v>239</v>
      </c>
      <c r="R2" s="2" t="s">
        <v>240</v>
      </c>
      <c r="S2" s="2" t="s">
        <v>241</v>
      </c>
      <c r="T2" s="2" t="s">
        <v>242</v>
      </c>
      <c r="U2" s="2" t="s">
        <v>243</v>
      </c>
      <c r="V2" s="2" t="s">
        <v>244</v>
      </c>
      <c r="W2" s="2" t="s">
        <v>245</v>
      </c>
      <c r="X2" s="2" t="s">
        <v>246</v>
      </c>
      <c r="Y2" s="2" t="s">
        <v>247</v>
      </c>
      <c r="Z2" s="2" t="s">
        <v>248</v>
      </c>
      <c r="AA2" s="2" t="s">
        <v>249</v>
      </c>
      <c r="AB2" s="2" t="s">
        <v>250</v>
      </c>
      <c r="AC2" s="2" t="s">
        <v>251</v>
      </c>
      <c r="AD2" s="2" t="s">
        <v>252</v>
      </c>
      <c r="AE2" s="2" t="s">
        <v>253</v>
      </c>
      <c r="AF2" s="2" t="s">
        <v>254</v>
      </c>
      <c r="AG2" s="2" t="s">
        <v>255</v>
      </c>
      <c r="AH2" s="2" t="s">
        <v>256</v>
      </c>
      <c r="AI2" s="2" t="s">
        <v>257</v>
      </c>
      <c r="AJ2" s="2" t="s">
        <v>258</v>
      </c>
      <c r="AK2" s="2" t="s">
        <v>259</v>
      </c>
      <c r="AL2" s="2" t="s">
        <v>260</v>
      </c>
      <c r="AM2" s="2" t="s">
        <v>261</v>
      </c>
      <c r="AN2" s="2" t="s">
        <v>262</v>
      </c>
      <c r="AO2" s="2" t="s">
        <v>263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264</v>
      </c>
      <c r="L3" s="3" t="s">
        <v>265</v>
      </c>
      <c r="M3" s="3" t="s">
        <v>266</v>
      </c>
      <c r="N3" s="3" t="s">
        <v>267</v>
      </c>
      <c r="O3" s="3" t="s">
        <v>268</v>
      </c>
      <c r="P3" s="3" t="s">
        <v>269</v>
      </c>
      <c r="Q3" s="3" t="s">
        <v>270</v>
      </c>
      <c r="R3" s="3" t="s">
        <v>271</v>
      </c>
      <c r="S3" s="3" t="s">
        <v>272</v>
      </c>
      <c r="T3" s="3" t="s">
        <v>273</v>
      </c>
      <c r="U3" s="3" t="s">
        <v>274</v>
      </c>
      <c r="V3" s="3" t="s">
        <v>275</v>
      </c>
      <c r="W3" s="3" t="s">
        <v>276</v>
      </c>
      <c r="X3" s="3" t="s">
        <v>277</v>
      </c>
      <c r="Y3" s="3" t="s">
        <v>278</v>
      </c>
      <c r="Z3" s="3" t="s">
        <v>279</v>
      </c>
      <c r="AA3" s="3" t="s">
        <v>280</v>
      </c>
      <c r="AB3" s="3" t="s">
        <v>281</v>
      </c>
      <c r="AC3" s="3" t="s">
        <v>282</v>
      </c>
      <c r="AD3" s="3" t="s">
        <v>283</v>
      </c>
      <c r="AE3" s="3" t="s">
        <v>284</v>
      </c>
      <c r="AF3" s="3" t="s">
        <v>285</v>
      </c>
      <c r="AG3" s="3" t="s">
        <v>286</v>
      </c>
      <c r="AH3" s="3" t="s">
        <v>287</v>
      </c>
      <c r="AI3" s="3" t="s">
        <v>288</v>
      </c>
      <c r="AJ3" s="3" t="s">
        <v>289</v>
      </c>
      <c r="AK3" s="3" t="s">
        <v>290</v>
      </c>
      <c r="AL3" s="3" t="s">
        <v>291</v>
      </c>
      <c r="AM3" s="3" t="s">
        <v>292</v>
      </c>
      <c r="AN3" s="3" t="s">
        <v>293</v>
      </c>
      <c r="AO3" s="3" t="s">
        <v>294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8"/>
      <c r="M22" s="8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1"/>
      <c r="C23" s="12"/>
      <c r="D23" s="12"/>
      <c r="E23" s="12"/>
      <c r="F23" s="12"/>
      <c r="G23" s="13"/>
      <c r="H23" s="14">
        <v>1</v>
      </c>
      <c r="I23" s="5"/>
      <c r="J23" s="6">
        <v>0.375</v>
      </c>
      <c r="K23" s="9"/>
      <c r="L23" s="8"/>
      <c r="M23" s="8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9</v>
      </c>
      <c r="C25" s="14">
        <v>10</v>
      </c>
      <c r="D25" s="14">
        <v>11</v>
      </c>
      <c r="E25" s="14">
        <v>12</v>
      </c>
      <c r="F25" s="14">
        <v>13</v>
      </c>
      <c r="G25" s="14">
        <v>14</v>
      </c>
      <c r="H25" s="14">
        <v>15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16</v>
      </c>
      <c r="C26" s="14">
        <v>17</v>
      </c>
      <c r="D26" s="14">
        <v>18</v>
      </c>
      <c r="E26" s="14">
        <v>19</v>
      </c>
      <c r="F26" s="14">
        <v>20</v>
      </c>
      <c r="G26" s="14">
        <v>21</v>
      </c>
      <c r="H26" s="14">
        <v>22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23</v>
      </c>
      <c r="C27" s="14">
        <v>24</v>
      </c>
      <c r="D27" s="14">
        <v>25</v>
      </c>
      <c r="E27" s="14">
        <v>26</v>
      </c>
      <c r="F27" s="14">
        <v>27</v>
      </c>
      <c r="G27" s="14">
        <v>28</v>
      </c>
      <c r="H27" s="14">
        <v>29</v>
      </c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15">
        <v>30</v>
      </c>
      <c r="C28" s="14">
        <v>31</v>
      </c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295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8"/>
      <c r="M31" s="8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8"/>
      <c r="M32" s="8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28" priority="2">
      <formula>VLOOKUP(DATE(2021,5,B23),feriados,2)&lt;&gt;0</formula>
    </cfRule>
  </conditionalFormatting>
  <conditionalFormatting sqref="K2:AO4">
    <cfRule type="expression" dxfId="27" priority="1">
      <formula>K$4&lt;&gt;""</formula>
    </cfRule>
  </conditionalFormatting>
  <hyperlinks>
    <hyperlink ref="A4:I4" r:id="rId1" display="¿Tienes una consulta o comentario?" xr:uid="{00000000-0004-0000-0400-000000000000}"/>
    <hyperlink ref="H23" location="May!K2" display="May!K2" xr:uid="{00000000-0004-0000-0400-000001000000}"/>
    <hyperlink ref="B24" location="May!L2" display="May!L2" xr:uid="{00000000-0004-0000-0400-000002000000}"/>
    <hyperlink ref="C24" location="May!M2" display="May!M2" xr:uid="{00000000-0004-0000-0400-000003000000}"/>
    <hyperlink ref="D24" location="May!N2" display="May!N2" xr:uid="{00000000-0004-0000-0400-000004000000}"/>
    <hyperlink ref="E24" location="May!O2" display="May!O2" xr:uid="{00000000-0004-0000-0400-000005000000}"/>
    <hyperlink ref="F24" location="May!P2" display="May!P2" xr:uid="{00000000-0004-0000-0400-000006000000}"/>
    <hyperlink ref="G24" location="May!Q2" display="May!Q2" xr:uid="{00000000-0004-0000-0400-000007000000}"/>
    <hyperlink ref="H24" location="May!R2" display="May!R2" xr:uid="{00000000-0004-0000-0400-000008000000}"/>
    <hyperlink ref="B25" location="May!S2" display="May!S2" xr:uid="{00000000-0004-0000-0400-000009000000}"/>
    <hyperlink ref="C25" location="May!T2" display="May!T2" xr:uid="{00000000-0004-0000-0400-00000A000000}"/>
    <hyperlink ref="D25" location="May!U2" display="May!U2" xr:uid="{00000000-0004-0000-0400-00000B000000}"/>
    <hyperlink ref="E25" location="May!V2" display="May!V2" xr:uid="{00000000-0004-0000-0400-00000C000000}"/>
    <hyperlink ref="F25" location="May!W2" display="May!W2" xr:uid="{00000000-0004-0000-0400-00000D000000}"/>
    <hyperlink ref="G25" location="May!X2" display="May!X2" xr:uid="{00000000-0004-0000-0400-00000E000000}"/>
    <hyperlink ref="H25" location="May!Y2" display="May!Y2" xr:uid="{00000000-0004-0000-0400-00000F000000}"/>
    <hyperlink ref="B26" location="May!Z2" display="May!Z2" xr:uid="{00000000-0004-0000-0400-000010000000}"/>
    <hyperlink ref="C26" location="May!AA2" display="May!AA2" xr:uid="{00000000-0004-0000-0400-000011000000}"/>
    <hyperlink ref="D26" location="May!AB2" display="May!AB2" xr:uid="{00000000-0004-0000-0400-000012000000}"/>
    <hyperlink ref="E26" location="May!AC2" display="May!AC2" xr:uid="{00000000-0004-0000-0400-000013000000}"/>
    <hyperlink ref="F26" location="May!AD2" display="May!AD2" xr:uid="{00000000-0004-0000-0400-000014000000}"/>
    <hyperlink ref="G26" location="May!AE2" display="May!AE2" xr:uid="{00000000-0004-0000-0400-000015000000}"/>
    <hyperlink ref="H26" location="May!AF2" display="May!AF2" xr:uid="{00000000-0004-0000-0400-000016000000}"/>
    <hyperlink ref="B27" location="May!AG2" display="May!AG2" xr:uid="{00000000-0004-0000-0400-000017000000}"/>
    <hyperlink ref="C27" location="May!AH2" display="May!AH2" xr:uid="{00000000-0004-0000-0400-000018000000}"/>
    <hyperlink ref="D27" location="May!AI2" display="May!AI2" xr:uid="{00000000-0004-0000-0400-000019000000}"/>
    <hyperlink ref="E27" location="May!AJ2" display="May!AJ2" xr:uid="{00000000-0004-0000-0400-00001A000000}"/>
    <hyperlink ref="F27" location="May!AK2" display="May!AK2" xr:uid="{00000000-0004-0000-0400-00001B000000}"/>
    <hyperlink ref="G27" location="May!AL2" display="May!AL2" xr:uid="{00000000-0004-0000-0400-00001C000000}"/>
    <hyperlink ref="H27" location="May!AM2" display="May!AM2" xr:uid="{00000000-0004-0000-0400-00001D000000}"/>
    <hyperlink ref="B28" location="May!AN2" display="May!AN2" xr:uid="{00000000-0004-0000-0400-00001E000000}"/>
    <hyperlink ref="C28" location="May!AO2" display="May!AO2" xr:uid="{00000000-0004-0000-0400-00001F000000}"/>
    <hyperlink ref="A4:J4" r:id="rId2" display="¿Tienes una consulta o comentario?" xr:uid="{00000000-0004-0000-0400-00002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0" width="35.7109375" customWidth="1"/>
    <col min="44" max="44" width="11.42578125" customWidth="1"/>
  </cols>
  <sheetData>
    <row r="1" spans="1:40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44348</v>
      </c>
      <c r="L1" s="1">
        <v>44349</v>
      </c>
      <c r="M1" s="1">
        <v>44350</v>
      </c>
      <c r="N1" s="1">
        <v>44351</v>
      </c>
      <c r="O1" s="1">
        <v>44352</v>
      </c>
      <c r="P1" s="1">
        <v>44353</v>
      </c>
      <c r="Q1" s="1">
        <v>44354</v>
      </c>
      <c r="R1" s="1">
        <v>44355</v>
      </c>
      <c r="S1" s="1">
        <v>44356</v>
      </c>
      <c r="T1" s="1">
        <v>44357</v>
      </c>
      <c r="U1" s="1">
        <v>44358</v>
      </c>
      <c r="V1" s="1">
        <v>44359</v>
      </c>
      <c r="W1" s="1">
        <v>44360</v>
      </c>
      <c r="X1" s="1">
        <v>44361</v>
      </c>
      <c r="Y1" s="1">
        <v>44362</v>
      </c>
      <c r="Z1" s="1">
        <v>44363</v>
      </c>
      <c r="AA1" s="1">
        <v>44364</v>
      </c>
      <c r="AB1" s="1">
        <v>44365</v>
      </c>
      <c r="AC1" s="1">
        <v>44366</v>
      </c>
      <c r="AD1" s="1">
        <v>44367</v>
      </c>
      <c r="AE1" s="1">
        <v>44368</v>
      </c>
      <c r="AF1" s="1">
        <v>44369</v>
      </c>
      <c r="AG1" s="1">
        <v>44370</v>
      </c>
      <c r="AH1" s="1">
        <v>44371</v>
      </c>
      <c r="AI1" s="1">
        <v>44372</v>
      </c>
      <c r="AJ1" s="1">
        <v>44373</v>
      </c>
      <c r="AK1" s="1">
        <v>44374</v>
      </c>
      <c r="AL1" s="1">
        <v>44375</v>
      </c>
      <c r="AM1" s="1">
        <v>44376</v>
      </c>
      <c r="AN1" s="1">
        <v>44377</v>
      </c>
    </row>
    <row r="2" spans="1:40" ht="36" customHeight="1" x14ac:dyDescent="0.4">
      <c r="A2" s="81" t="s">
        <v>296</v>
      </c>
      <c r="B2" s="82"/>
      <c r="C2" s="82"/>
      <c r="D2" s="85" t="s">
        <v>297</v>
      </c>
      <c r="E2" s="85"/>
      <c r="F2" s="85"/>
      <c r="G2" s="85"/>
      <c r="H2" s="85"/>
      <c r="I2" s="85"/>
      <c r="J2" s="86"/>
      <c r="K2" s="2" t="s">
        <v>298</v>
      </c>
      <c r="L2" s="2" t="s">
        <v>299</v>
      </c>
      <c r="M2" s="2" t="s">
        <v>300</v>
      </c>
      <c r="N2" s="2" t="s">
        <v>301</v>
      </c>
      <c r="O2" s="2" t="s">
        <v>302</v>
      </c>
      <c r="P2" s="2" t="s">
        <v>303</v>
      </c>
      <c r="Q2" s="2" t="s">
        <v>304</v>
      </c>
      <c r="R2" s="2" t="s">
        <v>305</v>
      </c>
      <c r="S2" s="2" t="s">
        <v>306</v>
      </c>
      <c r="T2" s="2" t="s">
        <v>307</v>
      </c>
      <c r="U2" s="2" t="s">
        <v>308</v>
      </c>
      <c r="V2" s="2" t="s">
        <v>309</v>
      </c>
      <c r="W2" s="2" t="s">
        <v>310</v>
      </c>
      <c r="X2" s="2" t="s">
        <v>311</v>
      </c>
      <c r="Y2" s="2" t="s">
        <v>312</v>
      </c>
      <c r="Z2" s="2" t="s">
        <v>313</v>
      </c>
      <c r="AA2" s="2" t="s">
        <v>314</v>
      </c>
      <c r="AB2" s="2" t="s">
        <v>315</v>
      </c>
      <c r="AC2" s="2" t="s">
        <v>316</v>
      </c>
      <c r="AD2" s="2" t="s">
        <v>317</v>
      </c>
      <c r="AE2" s="2" t="s">
        <v>318</v>
      </c>
      <c r="AF2" s="2" t="s">
        <v>319</v>
      </c>
      <c r="AG2" s="2" t="s">
        <v>320</v>
      </c>
      <c r="AH2" s="2" t="s">
        <v>321</v>
      </c>
      <c r="AI2" s="2" t="s">
        <v>322</v>
      </c>
      <c r="AJ2" s="2" t="s">
        <v>323</v>
      </c>
      <c r="AK2" s="2" t="s">
        <v>324</v>
      </c>
      <c r="AL2" s="2" t="s">
        <v>325</v>
      </c>
      <c r="AM2" s="2" t="s">
        <v>326</v>
      </c>
      <c r="AN2" s="2" t="s">
        <v>327</v>
      </c>
    </row>
    <row r="3" spans="1:40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328</v>
      </c>
      <c r="L3" s="3" t="s">
        <v>329</v>
      </c>
      <c r="M3" s="3" t="s">
        <v>330</v>
      </c>
      <c r="N3" s="3" t="s">
        <v>331</v>
      </c>
      <c r="O3" s="3" t="s">
        <v>332</v>
      </c>
      <c r="P3" s="3" t="s">
        <v>333</v>
      </c>
      <c r="Q3" s="3" t="s">
        <v>334</v>
      </c>
      <c r="R3" s="3" t="s">
        <v>335</v>
      </c>
      <c r="S3" s="3" t="s">
        <v>336</v>
      </c>
      <c r="T3" s="3" t="s">
        <v>337</v>
      </c>
      <c r="U3" s="3" t="s">
        <v>338</v>
      </c>
      <c r="V3" s="3" t="s">
        <v>339</v>
      </c>
      <c r="W3" s="3" t="s">
        <v>340</v>
      </c>
      <c r="X3" s="3" t="s">
        <v>341</v>
      </c>
      <c r="Y3" s="3" t="s">
        <v>342</v>
      </c>
      <c r="Z3" s="3" t="s">
        <v>343</v>
      </c>
      <c r="AA3" s="3" t="s">
        <v>344</v>
      </c>
      <c r="AB3" s="3" t="s">
        <v>345</v>
      </c>
      <c r="AC3" s="3" t="s">
        <v>346</v>
      </c>
      <c r="AD3" s="3" t="s">
        <v>347</v>
      </c>
      <c r="AE3" s="3" t="s">
        <v>348</v>
      </c>
      <c r="AF3" s="3" t="s">
        <v>349</v>
      </c>
      <c r="AG3" s="3" t="s">
        <v>350</v>
      </c>
      <c r="AH3" s="3" t="s">
        <v>351</v>
      </c>
      <c r="AI3" s="3" t="s">
        <v>352</v>
      </c>
      <c r="AJ3" s="3" t="s">
        <v>353</v>
      </c>
      <c r="AK3" s="3" t="s">
        <v>354</v>
      </c>
      <c r="AL3" s="3" t="s">
        <v>355</v>
      </c>
      <c r="AM3" s="3" t="s">
        <v>356</v>
      </c>
      <c r="AN3" s="3" t="s">
        <v>357</v>
      </c>
    </row>
    <row r="4" spans="1:40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N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</row>
    <row r="5" spans="1:40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x14ac:dyDescent="0.25">
      <c r="A23" s="5"/>
      <c r="B23" s="21"/>
      <c r="C23" s="13"/>
      <c r="D23" s="14">
        <v>1</v>
      </c>
      <c r="E23" s="14">
        <v>2</v>
      </c>
      <c r="F23" s="14">
        <v>3</v>
      </c>
      <c r="G23" s="14">
        <v>4</v>
      </c>
      <c r="H23" s="14">
        <v>5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x14ac:dyDescent="0.25">
      <c r="A24" s="5"/>
      <c r="B24" s="15">
        <v>6</v>
      </c>
      <c r="C24" s="14">
        <v>7</v>
      </c>
      <c r="D24" s="14">
        <v>8</v>
      </c>
      <c r="E24" s="14">
        <v>9</v>
      </c>
      <c r="F24" s="14">
        <v>10</v>
      </c>
      <c r="G24" s="14">
        <v>11</v>
      </c>
      <c r="H24" s="14">
        <v>12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</row>
    <row r="25" spans="1:40" x14ac:dyDescent="0.25">
      <c r="A25" s="5"/>
      <c r="B25" s="15">
        <v>13</v>
      </c>
      <c r="C25" s="14">
        <v>14</v>
      </c>
      <c r="D25" s="14">
        <v>15</v>
      </c>
      <c r="E25" s="14">
        <v>16</v>
      </c>
      <c r="F25" s="14">
        <v>17</v>
      </c>
      <c r="G25" s="14">
        <v>18</v>
      </c>
      <c r="H25" s="14">
        <v>19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x14ac:dyDescent="0.25">
      <c r="A26" s="5"/>
      <c r="B26" s="15">
        <v>20</v>
      </c>
      <c r="C26" s="14">
        <v>21</v>
      </c>
      <c r="D26" s="14">
        <v>22</v>
      </c>
      <c r="E26" s="14">
        <v>23</v>
      </c>
      <c r="F26" s="14">
        <v>24</v>
      </c>
      <c r="G26" s="14">
        <v>25</v>
      </c>
      <c r="H26" s="14">
        <v>26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x14ac:dyDescent="0.25">
      <c r="A27" s="5"/>
      <c r="B27" s="15">
        <v>27</v>
      </c>
      <c r="C27" s="14">
        <v>28</v>
      </c>
      <c r="D27" s="14">
        <v>29</v>
      </c>
      <c r="E27" s="20">
        <v>30</v>
      </c>
      <c r="F27" s="12"/>
      <c r="G27" s="12"/>
      <c r="H27" s="12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x14ac:dyDescent="0.25">
      <c r="A30" s="5"/>
      <c r="B30" s="91" t="s">
        <v>358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</row>
    <row r="31" spans="1:40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26" priority="2">
      <formula>VLOOKUP(DATE(2021,6,B23),feriados,2)&lt;&gt;0</formula>
    </cfRule>
  </conditionalFormatting>
  <conditionalFormatting sqref="K2:AN4">
    <cfRule type="expression" dxfId="25" priority="1">
      <formula>K$4&lt;&gt;""</formula>
    </cfRule>
  </conditionalFormatting>
  <hyperlinks>
    <hyperlink ref="A4:I4" r:id="rId1" display="¿Tienes una consulta o comentario?" xr:uid="{00000000-0004-0000-0500-000000000000}"/>
    <hyperlink ref="D23" location="Jun!K2" display="Jun!K2" xr:uid="{00000000-0004-0000-0500-000001000000}"/>
    <hyperlink ref="E23" location="Jun!L2" display="Jun!L2" xr:uid="{00000000-0004-0000-0500-000002000000}"/>
    <hyperlink ref="F23" location="Jun!M2" display="Jun!M2" xr:uid="{00000000-0004-0000-0500-000003000000}"/>
    <hyperlink ref="G23" location="Jun!N2" display="Jun!N2" xr:uid="{00000000-0004-0000-0500-000004000000}"/>
    <hyperlink ref="H23" location="Jun!O2" display="Jun!O2" xr:uid="{00000000-0004-0000-0500-000005000000}"/>
    <hyperlink ref="B24" location="Jun!P2" display="Jun!P2" xr:uid="{00000000-0004-0000-0500-000006000000}"/>
    <hyperlink ref="C24" location="Jun!Q2" display="Jun!Q2" xr:uid="{00000000-0004-0000-0500-000007000000}"/>
    <hyperlink ref="D24" location="Jun!R2" display="Jun!R2" xr:uid="{00000000-0004-0000-0500-000008000000}"/>
    <hyperlink ref="E24" location="Jun!S2" display="Jun!S2" xr:uid="{00000000-0004-0000-0500-000009000000}"/>
    <hyperlink ref="F24" location="Jun!T2" display="Jun!T2" xr:uid="{00000000-0004-0000-0500-00000A000000}"/>
    <hyperlink ref="G24" location="Jun!U2" display="Jun!U2" xr:uid="{00000000-0004-0000-0500-00000B000000}"/>
    <hyperlink ref="H24" location="Jun!V2" display="Jun!V2" xr:uid="{00000000-0004-0000-0500-00000C000000}"/>
    <hyperlink ref="B25" location="Jun!W2" display="Jun!W2" xr:uid="{00000000-0004-0000-0500-00000D000000}"/>
    <hyperlink ref="C25" location="Jun!X2" display="Jun!X2" xr:uid="{00000000-0004-0000-0500-00000E000000}"/>
    <hyperlink ref="D25" location="Jun!Y2" display="Jun!Y2" xr:uid="{00000000-0004-0000-0500-00000F000000}"/>
    <hyperlink ref="E25" location="Jun!Z2" display="Jun!Z2" xr:uid="{00000000-0004-0000-0500-000010000000}"/>
    <hyperlink ref="F25" location="Jun!AA2" display="Jun!AA2" xr:uid="{00000000-0004-0000-0500-000011000000}"/>
    <hyperlink ref="G25" location="Jun!AB2" display="Jun!AB2" xr:uid="{00000000-0004-0000-0500-000012000000}"/>
    <hyperlink ref="H25" location="Jun!AC2" display="Jun!AC2" xr:uid="{00000000-0004-0000-0500-000013000000}"/>
    <hyperlink ref="B26" location="Jun!AD2" display="Jun!AD2" xr:uid="{00000000-0004-0000-0500-000014000000}"/>
    <hyperlink ref="C26" location="Jun!AE2" display="Jun!AE2" xr:uid="{00000000-0004-0000-0500-000015000000}"/>
    <hyperlink ref="D26" location="Jun!AF2" display="Jun!AF2" xr:uid="{00000000-0004-0000-0500-000016000000}"/>
    <hyperlink ref="E26" location="Jun!AG2" display="Jun!AG2" xr:uid="{00000000-0004-0000-0500-000017000000}"/>
    <hyperlink ref="F26" location="Jun!AH2" display="Jun!AH2" xr:uid="{00000000-0004-0000-0500-000018000000}"/>
    <hyperlink ref="G26" location="Jun!AI2" display="Jun!AI2" xr:uid="{00000000-0004-0000-0500-000019000000}"/>
    <hyperlink ref="H26" location="Jun!AJ2" display="Jun!AJ2" xr:uid="{00000000-0004-0000-0500-00001A000000}"/>
    <hyperlink ref="B27" location="Jun!AK2" display="Jun!AK2" xr:uid="{00000000-0004-0000-0500-00001B000000}"/>
    <hyperlink ref="C27" location="Jun!AL2" display="Jun!AL2" xr:uid="{00000000-0004-0000-0500-00001C000000}"/>
    <hyperlink ref="D27" location="Jun!AM2" display="Jun!AM2" xr:uid="{00000000-0004-0000-0500-00001D000000}"/>
    <hyperlink ref="E27" location="Jun!AN2" display="Jun!AN2" xr:uid="{00000000-0004-0000-0500-00001E000000}"/>
    <hyperlink ref="A4:J4" r:id="rId2" display="¿Tienes una consulta o comentario?" xr:uid="{00000000-0004-0000-0500-00001F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44378</v>
      </c>
      <c r="L1" s="1">
        <v>44379</v>
      </c>
      <c r="M1" s="1">
        <v>44380</v>
      </c>
      <c r="N1" s="1">
        <v>44381</v>
      </c>
      <c r="O1" s="1">
        <v>44382</v>
      </c>
      <c r="P1" s="1">
        <v>44383</v>
      </c>
      <c r="Q1" s="1">
        <v>44384</v>
      </c>
      <c r="R1" s="1">
        <v>44385</v>
      </c>
      <c r="S1" s="1">
        <v>44386</v>
      </c>
      <c r="T1" s="1">
        <v>44387</v>
      </c>
      <c r="U1" s="1">
        <v>44388</v>
      </c>
      <c r="V1" s="1">
        <v>44389</v>
      </c>
      <c r="W1" s="1">
        <v>44390</v>
      </c>
      <c r="X1" s="1">
        <v>44391</v>
      </c>
      <c r="Y1" s="1">
        <v>44392</v>
      </c>
      <c r="Z1" s="1">
        <v>44393</v>
      </c>
      <c r="AA1" s="1">
        <v>44394</v>
      </c>
      <c r="AB1" s="1">
        <v>44395</v>
      </c>
      <c r="AC1" s="1">
        <v>44396</v>
      </c>
      <c r="AD1" s="1">
        <v>44397</v>
      </c>
      <c r="AE1" s="1">
        <v>44398</v>
      </c>
      <c r="AF1" s="1">
        <v>44399</v>
      </c>
      <c r="AG1" s="1">
        <v>44400</v>
      </c>
      <c r="AH1" s="1">
        <v>44401</v>
      </c>
      <c r="AI1" s="1">
        <v>44402</v>
      </c>
      <c r="AJ1" s="1">
        <v>44403</v>
      </c>
      <c r="AK1" s="1">
        <v>44404</v>
      </c>
      <c r="AL1" s="1">
        <v>44405</v>
      </c>
      <c r="AM1" s="1">
        <v>44406</v>
      </c>
      <c r="AN1" s="1">
        <v>44407</v>
      </c>
      <c r="AO1" s="1">
        <v>44408</v>
      </c>
    </row>
    <row r="2" spans="1:41" ht="36" customHeight="1" x14ac:dyDescent="0.4">
      <c r="A2" s="81" t="s">
        <v>359</v>
      </c>
      <c r="B2" s="82"/>
      <c r="C2" s="82"/>
      <c r="D2" s="85" t="s">
        <v>360</v>
      </c>
      <c r="E2" s="85"/>
      <c r="F2" s="85"/>
      <c r="G2" s="85"/>
      <c r="H2" s="85"/>
      <c r="I2" s="85"/>
      <c r="J2" s="86"/>
      <c r="K2" s="2" t="s">
        <v>170</v>
      </c>
      <c r="L2" s="2" t="s">
        <v>171</v>
      </c>
      <c r="M2" s="2" t="s">
        <v>172</v>
      </c>
      <c r="N2" s="2" t="s">
        <v>173</v>
      </c>
      <c r="O2" s="2" t="s">
        <v>174</v>
      </c>
      <c r="P2" s="2" t="s">
        <v>175</v>
      </c>
      <c r="Q2" s="2" t="s">
        <v>176</v>
      </c>
      <c r="R2" s="2" t="s">
        <v>177</v>
      </c>
      <c r="S2" s="2" t="s">
        <v>178</v>
      </c>
      <c r="T2" s="2" t="s">
        <v>179</v>
      </c>
      <c r="U2" s="2" t="s">
        <v>180</v>
      </c>
      <c r="V2" s="2" t="s">
        <v>181</v>
      </c>
      <c r="W2" s="2" t="s">
        <v>182</v>
      </c>
      <c r="X2" s="2" t="s">
        <v>183</v>
      </c>
      <c r="Y2" s="2" t="s">
        <v>184</v>
      </c>
      <c r="Z2" s="2" t="s">
        <v>185</v>
      </c>
      <c r="AA2" s="2" t="s">
        <v>186</v>
      </c>
      <c r="AB2" s="2" t="s">
        <v>187</v>
      </c>
      <c r="AC2" s="2" t="s">
        <v>188</v>
      </c>
      <c r="AD2" s="2" t="s">
        <v>189</v>
      </c>
      <c r="AE2" s="2" t="s">
        <v>190</v>
      </c>
      <c r="AF2" s="2" t="s">
        <v>191</v>
      </c>
      <c r="AG2" s="2" t="s">
        <v>192</v>
      </c>
      <c r="AH2" s="2" t="s">
        <v>193</v>
      </c>
      <c r="AI2" s="2" t="s">
        <v>194</v>
      </c>
      <c r="AJ2" s="2" t="s">
        <v>195</v>
      </c>
      <c r="AK2" s="2" t="s">
        <v>196</v>
      </c>
      <c r="AL2" s="2" t="s">
        <v>197</v>
      </c>
      <c r="AM2" s="2" t="s">
        <v>198</v>
      </c>
      <c r="AN2" s="2" t="s">
        <v>199</v>
      </c>
      <c r="AO2" s="2" t="s">
        <v>361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362</v>
      </c>
      <c r="L3" s="3" t="s">
        <v>363</v>
      </c>
      <c r="M3" s="3" t="s">
        <v>364</v>
      </c>
      <c r="N3" s="3" t="s">
        <v>365</v>
      </c>
      <c r="O3" s="3" t="s">
        <v>366</v>
      </c>
      <c r="P3" s="3" t="s">
        <v>367</v>
      </c>
      <c r="Q3" s="3" t="s">
        <v>368</v>
      </c>
      <c r="R3" s="3" t="s">
        <v>369</v>
      </c>
      <c r="S3" s="3" t="s">
        <v>370</v>
      </c>
      <c r="T3" s="3" t="s">
        <v>371</v>
      </c>
      <c r="U3" s="3" t="s">
        <v>372</v>
      </c>
      <c r="V3" s="3" t="s">
        <v>373</v>
      </c>
      <c r="W3" s="3" t="s">
        <v>374</v>
      </c>
      <c r="X3" s="3" t="s">
        <v>375</v>
      </c>
      <c r="Y3" s="3" t="s">
        <v>376</v>
      </c>
      <c r="Z3" s="3" t="s">
        <v>377</v>
      </c>
      <c r="AA3" s="3" t="s">
        <v>378</v>
      </c>
      <c r="AB3" s="3" t="s">
        <v>379</v>
      </c>
      <c r="AC3" s="3" t="s">
        <v>380</v>
      </c>
      <c r="AD3" s="3" t="s">
        <v>381</v>
      </c>
      <c r="AE3" s="3" t="s">
        <v>382</v>
      </c>
      <c r="AF3" s="3" t="s">
        <v>383</v>
      </c>
      <c r="AG3" s="3" t="s">
        <v>384</v>
      </c>
      <c r="AH3" s="3" t="s">
        <v>385</v>
      </c>
      <c r="AI3" s="3" t="s">
        <v>386</v>
      </c>
      <c r="AJ3" s="3" t="s">
        <v>387</v>
      </c>
      <c r="AK3" s="3" t="s">
        <v>388</v>
      </c>
      <c r="AL3" s="3" t="s">
        <v>389</v>
      </c>
      <c r="AM3" s="3" t="s">
        <v>390</v>
      </c>
      <c r="AN3" s="3" t="s">
        <v>391</v>
      </c>
      <c r="AO3" s="3" t="s">
        <v>392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1"/>
      <c r="C23" s="22"/>
      <c r="D23" s="12"/>
      <c r="E23" s="13"/>
      <c r="F23" s="14">
        <v>1</v>
      </c>
      <c r="G23" s="14">
        <v>2</v>
      </c>
      <c r="H23" s="14">
        <v>3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4</v>
      </c>
      <c r="C24" s="14">
        <v>5</v>
      </c>
      <c r="D24" s="14">
        <v>6</v>
      </c>
      <c r="E24" s="14">
        <v>7</v>
      </c>
      <c r="F24" s="14">
        <v>8</v>
      </c>
      <c r="G24" s="14">
        <v>9</v>
      </c>
      <c r="H24" s="14">
        <v>10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11</v>
      </c>
      <c r="C25" s="14">
        <v>12</v>
      </c>
      <c r="D25" s="14">
        <v>13</v>
      </c>
      <c r="E25" s="14">
        <v>14</v>
      </c>
      <c r="F25" s="14">
        <v>15</v>
      </c>
      <c r="G25" s="14">
        <v>16</v>
      </c>
      <c r="H25" s="14">
        <v>17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18</v>
      </c>
      <c r="C26" s="14">
        <v>19</v>
      </c>
      <c r="D26" s="14">
        <v>20</v>
      </c>
      <c r="E26" s="14">
        <v>21</v>
      </c>
      <c r="F26" s="14">
        <v>22</v>
      </c>
      <c r="G26" s="14">
        <v>23</v>
      </c>
      <c r="H26" s="14">
        <v>24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25</v>
      </c>
      <c r="C27" s="14">
        <v>26</v>
      </c>
      <c r="D27" s="14">
        <v>27</v>
      </c>
      <c r="E27" s="14">
        <v>28</v>
      </c>
      <c r="F27" s="14">
        <v>29</v>
      </c>
      <c r="G27" s="14">
        <v>30</v>
      </c>
      <c r="H27" s="20">
        <v>31</v>
      </c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5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393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5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24" priority="2">
      <formula>VLOOKUP(DATE(2021,7,B23),feriados,2)&lt;&gt;0</formula>
    </cfRule>
  </conditionalFormatting>
  <conditionalFormatting sqref="K2:AO4">
    <cfRule type="expression" dxfId="23" priority="1">
      <formula>K$4&lt;&gt;""</formula>
    </cfRule>
  </conditionalFormatting>
  <hyperlinks>
    <hyperlink ref="A4:I4" r:id="rId1" display="¿Tienes una consulta o comentario?" xr:uid="{00000000-0004-0000-0600-000000000000}"/>
    <hyperlink ref="F23" location="Jul!K2" display="Jul!K2" xr:uid="{00000000-0004-0000-0600-000001000000}"/>
    <hyperlink ref="G23" location="Jul!L2" display="Jul!L2" xr:uid="{00000000-0004-0000-0600-000002000000}"/>
    <hyperlink ref="H23" location="Jul!M2" display="Jul!M2" xr:uid="{00000000-0004-0000-0600-000003000000}"/>
    <hyperlink ref="B24" location="Jul!N2" display="Jul!N2" xr:uid="{00000000-0004-0000-0600-000004000000}"/>
    <hyperlink ref="C24" location="Jul!O2" display="Jul!O2" xr:uid="{00000000-0004-0000-0600-000005000000}"/>
    <hyperlink ref="D24" location="Jul!P2" display="Jul!P2" xr:uid="{00000000-0004-0000-0600-000006000000}"/>
    <hyperlink ref="E24" location="Jul!Q2" display="Jul!Q2" xr:uid="{00000000-0004-0000-0600-000007000000}"/>
    <hyperlink ref="F24" location="Jul!R2" display="Jul!R2" xr:uid="{00000000-0004-0000-0600-000008000000}"/>
    <hyperlink ref="G24" location="Jul!S2" display="Jul!S2" xr:uid="{00000000-0004-0000-0600-000009000000}"/>
    <hyperlink ref="H24" location="Jul!T2" display="Jul!T2" xr:uid="{00000000-0004-0000-0600-00000A000000}"/>
    <hyperlink ref="B25" location="Jul!U2" display="Jul!U2" xr:uid="{00000000-0004-0000-0600-00000B000000}"/>
    <hyperlink ref="C25" location="Jul!V2" display="Jul!V2" xr:uid="{00000000-0004-0000-0600-00000C000000}"/>
    <hyperlink ref="D25" location="Jul!W2" display="Jul!W2" xr:uid="{00000000-0004-0000-0600-00000D000000}"/>
    <hyperlink ref="E25" location="Jul!X2" display="Jul!X2" xr:uid="{00000000-0004-0000-0600-00000E000000}"/>
    <hyperlink ref="F25" location="Jul!Y2" display="Jul!Y2" xr:uid="{00000000-0004-0000-0600-00000F000000}"/>
    <hyperlink ref="G25" location="Jul!Z2" display="Jul!Z2" xr:uid="{00000000-0004-0000-0600-000010000000}"/>
    <hyperlink ref="H25" location="Jul!AA2" display="Jul!AA2" xr:uid="{00000000-0004-0000-0600-000011000000}"/>
    <hyperlink ref="B26" location="Jul!AB2" display="Jul!AB2" xr:uid="{00000000-0004-0000-0600-000012000000}"/>
    <hyperlink ref="C26" location="Jul!AC2" display="Jul!AC2" xr:uid="{00000000-0004-0000-0600-000013000000}"/>
    <hyperlink ref="D26" location="Jul!AD2" display="Jul!AD2" xr:uid="{00000000-0004-0000-0600-000014000000}"/>
    <hyperlink ref="E26" location="Jul!AE2" display="Jul!AE2" xr:uid="{00000000-0004-0000-0600-000015000000}"/>
    <hyperlink ref="F26" location="Jul!AF2" display="Jul!AF2" xr:uid="{00000000-0004-0000-0600-000016000000}"/>
    <hyperlink ref="G26" location="Jul!AG2" display="Jul!AG2" xr:uid="{00000000-0004-0000-0600-000017000000}"/>
    <hyperlink ref="H26" location="Jul!AH2" display="Jul!AH2" xr:uid="{00000000-0004-0000-0600-000018000000}"/>
    <hyperlink ref="B27" location="Jul!AI2" display="Jul!AI2" xr:uid="{00000000-0004-0000-0600-000019000000}"/>
    <hyperlink ref="C27" location="Jul!AJ2" display="Jul!AJ2" xr:uid="{00000000-0004-0000-0600-00001A000000}"/>
    <hyperlink ref="D27" location="Jul!AK2" display="Jul!AK2" xr:uid="{00000000-0004-0000-0600-00001B000000}"/>
    <hyperlink ref="E27" location="Jul!AL2" display="Jul!AL2" xr:uid="{00000000-0004-0000-0600-00001C000000}"/>
    <hyperlink ref="F27" location="Jul!AM2" display="Jul!AM2" xr:uid="{00000000-0004-0000-0600-00001D000000}"/>
    <hyperlink ref="G27" location="Jul!AN2" display="Jul!AN2" xr:uid="{00000000-0004-0000-0600-00001E000000}"/>
    <hyperlink ref="H27" location="Jul!AO2" display="Jul!AO2" xr:uid="{00000000-0004-0000-0600-00001F000000}"/>
    <hyperlink ref="A4:J4" r:id="rId2" display="¿Tienes una consulta o comentario?" xr:uid="{00000000-0004-0000-0600-00002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O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1" width="35.7109375" customWidth="1"/>
    <col min="45" max="45" width="11.42578125" customWidth="1"/>
  </cols>
  <sheetData>
    <row r="1" spans="1:41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44409</v>
      </c>
      <c r="L1" s="1">
        <v>44410</v>
      </c>
      <c r="M1" s="1">
        <v>44411</v>
      </c>
      <c r="N1" s="1">
        <v>44412</v>
      </c>
      <c r="O1" s="1">
        <v>44413</v>
      </c>
      <c r="P1" s="1">
        <v>44414</v>
      </c>
      <c r="Q1" s="1">
        <v>44415</v>
      </c>
      <c r="R1" s="1">
        <v>44416</v>
      </c>
      <c r="S1" s="1">
        <v>44417</v>
      </c>
      <c r="T1" s="1">
        <v>44418</v>
      </c>
      <c r="U1" s="1">
        <v>44419</v>
      </c>
      <c r="V1" s="1">
        <v>44420</v>
      </c>
      <c r="W1" s="1">
        <v>44421</v>
      </c>
      <c r="X1" s="1">
        <v>44422</v>
      </c>
      <c r="Y1" s="1">
        <v>44423</v>
      </c>
      <c r="Z1" s="1">
        <v>44424</v>
      </c>
      <c r="AA1" s="1">
        <v>44425</v>
      </c>
      <c r="AB1" s="1">
        <v>44426</v>
      </c>
      <c r="AC1" s="1">
        <v>44427</v>
      </c>
      <c r="AD1" s="1">
        <v>44428</v>
      </c>
      <c r="AE1" s="1">
        <v>44429</v>
      </c>
      <c r="AF1" s="1">
        <v>44430</v>
      </c>
      <c r="AG1" s="1">
        <v>44431</v>
      </c>
      <c r="AH1" s="1">
        <v>44432</v>
      </c>
      <c r="AI1" s="1">
        <v>44433</v>
      </c>
      <c r="AJ1" s="1">
        <v>44434</v>
      </c>
      <c r="AK1" s="1">
        <v>44435</v>
      </c>
      <c r="AL1" s="1">
        <v>44436</v>
      </c>
      <c r="AM1" s="1">
        <v>44437</v>
      </c>
      <c r="AN1" s="1">
        <v>44438</v>
      </c>
      <c r="AO1" s="1">
        <v>44439</v>
      </c>
    </row>
    <row r="2" spans="1:41" ht="36" customHeight="1" x14ac:dyDescent="0.4">
      <c r="A2" s="81" t="s">
        <v>394</v>
      </c>
      <c r="B2" s="82"/>
      <c r="C2" s="82"/>
      <c r="D2" s="85" t="s">
        <v>395</v>
      </c>
      <c r="E2" s="85"/>
      <c r="F2" s="85"/>
      <c r="G2" s="85"/>
      <c r="H2" s="85"/>
      <c r="I2" s="85"/>
      <c r="J2" s="86"/>
      <c r="K2" s="2" t="s">
        <v>396</v>
      </c>
      <c r="L2" s="2" t="s">
        <v>397</v>
      </c>
      <c r="M2" s="2" t="s">
        <v>398</v>
      </c>
      <c r="N2" s="2" t="s">
        <v>399</v>
      </c>
      <c r="O2" s="2" t="s">
        <v>400</v>
      </c>
      <c r="P2" s="2" t="s">
        <v>401</v>
      </c>
      <c r="Q2" s="2" t="s">
        <v>402</v>
      </c>
      <c r="R2" s="2" t="s">
        <v>403</v>
      </c>
      <c r="S2" s="2" t="s">
        <v>404</v>
      </c>
      <c r="T2" s="2" t="s">
        <v>405</v>
      </c>
      <c r="U2" s="2" t="s">
        <v>406</v>
      </c>
      <c r="V2" s="2" t="s">
        <v>407</v>
      </c>
      <c r="W2" s="2" t="s">
        <v>408</v>
      </c>
      <c r="X2" s="2" t="s">
        <v>409</v>
      </c>
      <c r="Y2" s="2" t="s">
        <v>410</v>
      </c>
      <c r="Z2" s="2" t="s">
        <v>411</v>
      </c>
      <c r="AA2" s="2" t="s">
        <v>412</v>
      </c>
      <c r="AB2" s="2" t="s">
        <v>413</v>
      </c>
      <c r="AC2" s="2" t="s">
        <v>414</v>
      </c>
      <c r="AD2" s="2" t="s">
        <v>415</v>
      </c>
      <c r="AE2" s="2" t="s">
        <v>416</v>
      </c>
      <c r="AF2" s="2" t="s">
        <v>417</v>
      </c>
      <c r="AG2" s="2" t="s">
        <v>418</v>
      </c>
      <c r="AH2" s="2" t="s">
        <v>419</v>
      </c>
      <c r="AI2" s="2" t="s">
        <v>420</v>
      </c>
      <c r="AJ2" s="2" t="s">
        <v>421</v>
      </c>
      <c r="AK2" s="2" t="s">
        <v>422</v>
      </c>
      <c r="AL2" s="2" t="s">
        <v>423</v>
      </c>
      <c r="AM2" s="2" t="s">
        <v>424</v>
      </c>
      <c r="AN2" s="2" t="s">
        <v>425</v>
      </c>
      <c r="AO2" s="2" t="s">
        <v>426</v>
      </c>
    </row>
    <row r="3" spans="1:41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427</v>
      </c>
      <c r="L3" s="3" t="s">
        <v>428</v>
      </c>
      <c r="M3" s="3" t="s">
        <v>429</v>
      </c>
      <c r="N3" s="3" t="s">
        <v>430</v>
      </c>
      <c r="O3" s="3" t="s">
        <v>431</v>
      </c>
      <c r="P3" s="3" t="s">
        <v>432</v>
      </c>
      <c r="Q3" s="3" t="s">
        <v>433</v>
      </c>
      <c r="R3" s="3" t="s">
        <v>434</v>
      </c>
      <c r="S3" s="3" t="s">
        <v>435</v>
      </c>
      <c r="T3" s="3" t="s">
        <v>436</v>
      </c>
      <c r="U3" s="3" t="s">
        <v>437</v>
      </c>
      <c r="V3" s="3" t="s">
        <v>438</v>
      </c>
      <c r="W3" s="3" t="s">
        <v>439</v>
      </c>
      <c r="X3" s="3" t="s">
        <v>440</v>
      </c>
      <c r="Y3" s="3" t="s">
        <v>441</v>
      </c>
      <c r="Z3" s="3" t="s">
        <v>442</v>
      </c>
      <c r="AA3" s="3" t="s">
        <v>443</v>
      </c>
      <c r="AB3" s="3" t="s">
        <v>444</v>
      </c>
      <c r="AC3" s="3" t="s">
        <v>445</v>
      </c>
      <c r="AD3" s="3" t="s">
        <v>446</v>
      </c>
      <c r="AE3" s="3" t="s">
        <v>447</v>
      </c>
      <c r="AF3" s="3" t="s">
        <v>448</v>
      </c>
      <c r="AG3" s="3" t="s">
        <v>449</v>
      </c>
      <c r="AH3" s="3" t="s">
        <v>450</v>
      </c>
      <c r="AI3" s="3" t="s">
        <v>451</v>
      </c>
      <c r="AJ3" s="3" t="s">
        <v>452</v>
      </c>
      <c r="AK3" s="3" t="s">
        <v>453</v>
      </c>
      <c r="AL3" s="3" t="s">
        <v>454</v>
      </c>
      <c r="AM3" s="3" t="s">
        <v>455</v>
      </c>
      <c r="AN3" s="3" t="s">
        <v>456</v>
      </c>
      <c r="AO3" s="3" t="s">
        <v>457</v>
      </c>
    </row>
    <row r="4" spans="1:41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O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  <c r="AO4" s="23" t="e">
        <f t="shared" si="0"/>
        <v>#REF!</v>
      </c>
    </row>
    <row r="5" spans="1:41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</row>
    <row r="22" spans="1:41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</row>
    <row r="23" spans="1:41" x14ac:dyDescent="0.25">
      <c r="A23" s="5"/>
      <c r="B23" s="26">
        <v>1</v>
      </c>
      <c r="C23" s="14">
        <v>2</v>
      </c>
      <c r="D23" s="20">
        <v>3</v>
      </c>
      <c r="E23" s="20">
        <v>4</v>
      </c>
      <c r="F23" s="20">
        <v>5</v>
      </c>
      <c r="G23" s="20">
        <v>6</v>
      </c>
      <c r="H23" s="14">
        <v>7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</row>
    <row r="24" spans="1:41" x14ac:dyDescent="0.25">
      <c r="A24" s="5"/>
      <c r="B24" s="15">
        <v>8</v>
      </c>
      <c r="C24" s="14">
        <v>9</v>
      </c>
      <c r="D24" s="14">
        <v>10</v>
      </c>
      <c r="E24" s="14">
        <v>11</v>
      </c>
      <c r="F24" s="14">
        <v>12</v>
      </c>
      <c r="G24" s="14">
        <v>13</v>
      </c>
      <c r="H24" s="14">
        <v>14</v>
      </c>
      <c r="I24" s="5"/>
      <c r="J24" s="6">
        <v>0.39583333333333298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1" x14ac:dyDescent="0.25">
      <c r="A25" s="5"/>
      <c r="B25" s="15">
        <v>15</v>
      </c>
      <c r="C25" s="14">
        <v>16</v>
      </c>
      <c r="D25" s="14">
        <v>17</v>
      </c>
      <c r="E25" s="14">
        <v>18</v>
      </c>
      <c r="F25" s="14">
        <v>19</v>
      </c>
      <c r="G25" s="14">
        <v>20</v>
      </c>
      <c r="H25" s="14">
        <v>21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x14ac:dyDescent="0.25">
      <c r="A26" s="5"/>
      <c r="B26" s="15">
        <v>22</v>
      </c>
      <c r="C26" s="14">
        <v>23</v>
      </c>
      <c r="D26" s="14">
        <v>24</v>
      </c>
      <c r="E26" s="14">
        <v>25</v>
      </c>
      <c r="F26" s="14">
        <v>26</v>
      </c>
      <c r="G26" s="14">
        <v>27</v>
      </c>
      <c r="H26" s="14">
        <v>28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x14ac:dyDescent="0.25">
      <c r="A27" s="5"/>
      <c r="B27" s="15">
        <v>29</v>
      </c>
      <c r="C27" s="14">
        <v>30</v>
      </c>
      <c r="D27" s="14">
        <v>31</v>
      </c>
      <c r="E27" s="13"/>
      <c r="F27" s="13"/>
      <c r="G27" s="13"/>
      <c r="H27" s="13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x14ac:dyDescent="0.25">
      <c r="A28" s="5"/>
      <c r="B28" s="24"/>
      <c r="C28" s="13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x14ac:dyDescent="0.25">
      <c r="A30" s="5"/>
      <c r="B30" s="91" t="s">
        <v>458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9"/>
      <c r="L30" s="8"/>
      <c r="M30" s="8"/>
      <c r="N30" s="8"/>
      <c r="O30" s="8"/>
      <c r="P30" s="8"/>
      <c r="Q30" s="8"/>
      <c r="R30" s="8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</row>
    <row r="31" spans="1:41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</row>
    <row r="32" spans="1:41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</row>
    <row r="33" spans="1:41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</row>
    <row r="34" spans="1:41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41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41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41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41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</row>
    <row r="39" spans="1:41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  <row r="40" spans="1:41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</row>
    <row r="41" spans="1:41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</row>
    <row r="42" spans="1:41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</row>
    <row r="43" spans="1:41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</row>
    <row r="44" spans="1:41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</row>
    <row r="45" spans="1:41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</row>
    <row r="46" spans="1:41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</row>
    <row r="47" spans="1:41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</row>
    <row r="48" spans="1:41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</row>
    <row r="49" spans="1:41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</row>
    <row r="50" spans="1:41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</row>
    <row r="51" spans="1:41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</row>
    <row r="52" spans="1:41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</row>
    <row r="53" spans="1:4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22" priority="2">
      <formula>VLOOKUP(DATE(2021,8,B23),feriados,2)&lt;&gt;0</formula>
    </cfRule>
  </conditionalFormatting>
  <conditionalFormatting sqref="K2:AO4">
    <cfRule type="expression" dxfId="21" priority="1">
      <formula>K$4&lt;&gt;""</formula>
    </cfRule>
  </conditionalFormatting>
  <hyperlinks>
    <hyperlink ref="A4:I4" r:id="rId1" display="¿Tienes una consulta o comentario?" xr:uid="{00000000-0004-0000-0700-000000000000}"/>
    <hyperlink ref="B23" location="Ago!K2" display="Ago!K2" xr:uid="{00000000-0004-0000-0700-000001000000}"/>
    <hyperlink ref="C23" location="Ago!L2" display="Ago!L2" xr:uid="{00000000-0004-0000-0700-000002000000}"/>
    <hyperlink ref="D23" location="Ago!M2" display="Ago!M2" xr:uid="{00000000-0004-0000-0700-000003000000}"/>
    <hyperlink ref="E23" location="Ago!N2" display="Ago!N2" xr:uid="{00000000-0004-0000-0700-000004000000}"/>
    <hyperlink ref="F23" location="Ago!O2" display="Ago!O2" xr:uid="{00000000-0004-0000-0700-000005000000}"/>
    <hyperlink ref="G23" location="Ago!P2" display="Ago!P2" xr:uid="{00000000-0004-0000-0700-000006000000}"/>
    <hyperlink ref="H23" location="Ago!Q2" display="Ago!Q2" xr:uid="{00000000-0004-0000-0700-000007000000}"/>
    <hyperlink ref="B24" location="Ago!R2" display="Ago!R2" xr:uid="{00000000-0004-0000-0700-000008000000}"/>
    <hyperlink ref="C24" location="Ago!S2" display="Ago!S2" xr:uid="{00000000-0004-0000-0700-000009000000}"/>
    <hyperlink ref="D24" location="Ago!T2" display="Ago!T2" xr:uid="{00000000-0004-0000-0700-00000A000000}"/>
    <hyperlink ref="E24" location="Ago!U2" display="Ago!U2" xr:uid="{00000000-0004-0000-0700-00000B000000}"/>
    <hyperlink ref="F24" location="Ago!V2" display="Ago!V2" xr:uid="{00000000-0004-0000-0700-00000C000000}"/>
    <hyperlink ref="G24" location="Ago!W2" display="Ago!W2" xr:uid="{00000000-0004-0000-0700-00000D000000}"/>
    <hyperlink ref="H24" location="Ago!X2" display="Ago!X2" xr:uid="{00000000-0004-0000-0700-00000E000000}"/>
    <hyperlink ref="B25" location="Ago!Y2" display="Ago!Y2" xr:uid="{00000000-0004-0000-0700-00000F000000}"/>
    <hyperlink ref="C25" location="Ago!Z2" display="Ago!Z2" xr:uid="{00000000-0004-0000-0700-000010000000}"/>
    <hyperlink ref="D25" location="Ago!AA2" display="Ago!AA2" xr:uid="{00000000-0004-0000-0700-000011000000}"/>
    <hyperlink ref="E25" location="Ago!AB2" display="Ago!AB2" xr:uid="{00000000-0004-0000-0700-000012000000}"/>
    <hyperlink ref="F25" location="Ago!AC2" display="Ago!AC2" xr:uid="{00000000-0004-0000-0700-000013000000}"/>
    <hyperlink ref="G25" location="Ago!AD2" display="Ago!AD2" xr:uid="{00000000-0004-0000-0700-000014000000}"/>
    <hyperlink ref="H25" location="Ago!AE2" display="Ago!AE2" xr:uid="{00000000-0004-0000-0700-000015000000}"/>
    <hyperlink ref="B26" location="Ago!AF2" display="Ago!AF2" xr:uid="{00000000-0004-0000-0700-000016000000}"/>
    <hyperlink ref="C26" location="Ago!AG2" display="Ago!AG2" xr:uid="{00000000-0004-0000-0700-000017000000}"/>
    <hyperlink ref="D26" location="Ago!AH2" display="Ago!AH2" xr:uid="{00000000-0004-0000-0700-000018000000}"/>
    <hyperlink ref="E26" location="Ago!AI2" display="Ago!AI2" xr:uid="{00000000-0004-0000-0700-000019000000}"/>
    <hyperlink ref="F26" location="Ago!AJ2" display="Ago!AJ2" xr:uid="{00000000-0004-0000-0700-00001A000000}"/>
    <hyperlink ref="G26" location="Ago!AK2" display="Ago!AK2" xr:uid="{00000000-0004-0000-0700-00001B000000}"/>
    <hyperlink ref="H26" location="Ago!AL2" display="Ago!AL2" xr:uid="{00000000-0004-0000-0700-00001C000000}"/>
    <hyperlink ref="B27" location="Ago!AM2" display="Ago!AM2" xr:uid="{00000000-0004-0000-0700-00001D000000}"/>
    <hyperlink ref="C27" location="Ago!AN2" display="Ago!AN2" xr:uid="{00000000-0004-0000-0700-00001E000000}"/>
    <hyperlink ref="D27" location="Ago!AO2" display="Ago!AO2" xr:uid="{00000000-0004-0000-0700-00001F000000}"/>
    <hyperlink ref="A4:J4" r:id="rId2" display="¿Tienes una consulta o comentario?" xr:uid="{00000000-0004-0000-0700-00002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53"/>
  <sheetViews>
    <sheetView workbookViewId="0">
      <selection activeCell="A2" sqref="A2:C3"/>
    </sheetView>
  </sheetViews>
  <sheetFormatPr baseColWidth="10" defaultRowHeight="15" x14ac:dyDescent="0.25"/>
  <cols>
    <col min="1" max="1" width="2.7109375" customWidth="1"/>
    <col min="2" max="8" width="4.7109375" customWidth="1"/>
    <col min="9" max="9" width="1.7109375" customWidth="1"/>
    <col min="10" max="10" width="5.5703125" bestFit="1" customWidth="1"/>
    <col min="11" max="40" width="35.7109375" customWidth="1"/>
    <col min="44" max="44" width="11.42578125" customWidth="1"/>
  </cols>
  <sheetData>
    <row r="1" spans="1:40" ht="18.75" x14ac:dyDescent="0.3">
      <c r="A1" s="78" t="s">
        <v>666</v>
      </c>
      <c r="B1" s="79"/>
      <c r="C1" s="79"/>
      <c r="D1" s="79"/>
      <c r="E1" s="79"/>
      <c r="F1" s="79"/>
      <c r="G1" s="79"/>
      <c r="H1" s="79"/>
      <c r="I1" s="79"/>
      <c r="J1" s="80"/>
      <c r="K1" s="1">
        <v>44440</v>
      </c>
      <c r="L1" s="1">
        <v>44441</v>
      </c>
      <c r="M1" s="1">
        <v>44442</v>
      </c>
      <c r="N1" s="1">
        <v>44443</v>
      </c>
      <c r="O1" s="1">
        <v>44444</v>
      </c>
      <c r="P1" s="1">
        <v>44445</v>
      </c>
      <c r="Q1" s="1">
        <v>44446</v>
      </c>
      <c r="R1" s="1">
        <v>44447</v>
      </c>
      <c r="S1" s="1">
        <v>44448</v>
      </c>
      <c r="T1" s="1">
        <v>44449</v>
      </c>
      <c r="U1" s="1">
        <v>44450</v>
      </c>
      <c r="V1" s="1">
        <v>44451</v>
      </c>
      <c r="W1" s="1">
        <v>44452</v>
      </c>
      <c r="X1" s="1">
        <v>44453</v>
      </c>
      <c r="Y1" s="1">
        <v>44454</v>
      </c>
      <c r="Z1" s="1">
        <v>44455</v>
      </c>
      <c r="AA1" s="1">
        <v>44456</v>
      </c>
      <c r="AB1" s="1">
        <v>44457</v>
      </c>
      <c r="AC1" s="1">
        <v>44458</v>
      </c>
      <c r="AD1" s="1">
        <v>44459</v>
      </c>
      <c r="AE1" s="1">
        <v>44460</v>
      </c>
      <c r="AF1" s="1">
        <v>44461</v>
      </c>
      <c r="AG1" s="1">
        <v>44462</v>
      </c>
      <c r="AH1" s="1">
        <v>44463</v>
      </c>
      <c r="AI1" s="1">
        <v>44464</v>
      </c>
      <c r="AJ1" s="1">
        <v>44465</v>
      </c>
      <c r="AK1" s="1">
        <v>44466</v>
      </c>
      <c r="AL1" s="1">
        <v>44467</v>
      </c>
      <c r="AM1" s="1">
        <v>44468</v>
      </c>
      <c r="AN1" s="1">
        <v>44469</v>
      </c>
    </row>
    <row r="2" spans="1:40" ht="36" customHeight="1" x14ac:dyDescent="0.4">
      <c r="A2" s="81" t="s">
        <v>459</v>
      </c>
      <c r="B2" s="82"/>
      <c r="C2" s="82"/>
      <c r="D2" s="85" t="s">
        <v>460</v>
      </c>
      <c r="E2" s="85"/>
      <c r="F2" s="85"/>
      <c r="G2" s="85"/>
      <c r="H2" s="85"/>
      <c r="I2" s="85"/>
      <c r="J2" s="86"/>
      <c r="K2" s="2" t="s">
        <v>461</v>
      </c>
      <c r="L2" s="2" t="s">
        <v>462</v>
      </c>
      <c r="M2" s="2" t="s">
        <v>463</v>
      </c>
      <c r="N2" s="2" t="s">
        <v>464</v>
      </c>
      <c r="O2" s="2" t="s">
        <v>465</v>
      </c>
      <c r="P2" s="2" t="s">
        <v>466</v>
      </c>
      <c r="Q2" s="2" t="s">
        <v>467</v>
      </c>
      <c r="R2" s="2" t="s">
        <v>468</v>
      </c>
      <c r="S2" s="2" t="s">
        <v>469</v>
      </c>
      <c r="T2" s="2" t="s">
        <v>470</v>
      </c>
      <c r="U2" s="2" t="s">
        <v>471</v>
      </c>
      <c r="V2" s="2" t="s">
        <v>472</v>
      </c>
      <c r="W2" s="2" t="s">
        <v>473</v>
      </c>
      <c r="X2" s="2" t="s">
        <v>474</v>
      </c>
      <c r="Y2" s="2" t="s">
        <v>475</v>
      </c>
      <c r="Z2" s="2" t="s">
        <v>476</v>
      </c>
      <c r="AA2" s="2" t="s">
        <v>477</v>
      </c>
      <c r="AB2" s="2" t="s">
        <v>478</v>
      </c>
      <c r="AC2" s="2" t="s">
        <v>479</v>
      </c>
      <c r="AD2" s="2" t="s">
        <v>480</v>
      </c>
      <c r="AE2" s="2" t="s">
        <v>481</v>
      </c>
      <c r="AF2" s="2" t="s">
        <v>482</v>
      </c>
      <c r="AG2" s="2" t="s">
        <v>483</v>
      </c>
      <c r="AH2" s="2" t="s">
        <v>484</v>
      </c>
      <c r="AI2" s="2" t="s">
        <v>485</v>
      </c>
      <c r="AJ2" s="2" t="s">
        <v>486</v>
      </c>
      <c r="AK2" s="2" t="s">
        <v>487</v>
      </c>
      <c r="AL2" s="2" t="s">
        <v>488</v>
      </c>
      <c r="AM2" s="2" t="s">
        <v>489</v>
      </c>
      <c r="AN2" s="2" t="s">
        <v>490</v>
      </c>
    </row>
    <row r="3" spans="1:40" ht="15" customHeight="1" x14ac:dyDescent="0.25">
      <c r="A3" s="83"/>
      <c r="B3" s="84"/>
      <c r="C3" s="84"/>
      <c r="D3" s="87"/>
      <c r="E3" s="87"/>
      <c r="F3" s="87"/>
      <c r="G3" s="87"/>
      <c r="H3" s="87"/>
      <c r="I3" s="87"/>
      <c r="J3" s="88"/>
      <c r="K3" s="3" t="s">
        <v>491</v>
      </c>
      <c r="L3" s="3" t="s">
        <v>492</v>
      </c>
      <c r="M3" s="3" t="s">
        <v>493</v>
      </c>
      <c r="N3" s="3" t="s">
        <v>494</v>
      </c>
      <c r="O3" s="3" t="s">
        <v>495</v>
      </c>
      <c r="P3" s="3" t="s">
        <v>496</v>
      </c>
      <c r="Q3" s="3" t="s">
        <v>497</v>
      </c>
      <c r="R3" s="3" t="s">
        <v>498</v>
      </c>
      <c r="S3" s="3" t="s">
        <v>499</v>
      </c>
      <c r="T3" s="3" t="s">
        <v>500</v>
      </c>
      <c r="U3" s="3" t="s">
        <v>501</v>
      </c>
      <c r="V3" s="3" t="s">
        <v>502</v>
      </c>
      <c r="W3" s="3" t="s">
        <v>503</v>
      </c>
      <c r="X3" s="3" t="s">
        <v>504</v>
      </c>
      <c r="Y3" s="3" t="s">
        <v>505</v>
      </c>
      <c r="Z3" s="3" t="s">
        <v>506</v>
      </c>
      <c r="AA3" s="3" t="s">
        <v>507</v>
      </c>
      <c r="AB3" s="3" t="s">
        <v>508</v>
      </c>
      <c r="AC3" s="3" t="s">
        <v>509</v>
      </c>
      <c r="AD3" s="3" t="s">
        <v>510</v>
      </c>
      <c r="AE3" s="3" t="s">
        <v>511</v>
      </c>
      <c r="AF3" s="3" t="s">
        <v>512</v>
      </c>
      <c r="AG3" s="3" t="s">
        <v>513</v>
      </c>
      <c r="AH3" s="3" t="s">
        <v>514</v>
      </c>
      <c r="AI3" s="3" t="s">
        <v>515</v>
      </c>
      <c r="AJ3" s="3" t="s">
        <v>516</v>
      </c>
      <c r="AK3" s="3" t="s">
        <v>517</v>
      </c>
      <c r="AL3" s="3" t="s">
        <v>518</v>
      </c>
      <c r="AM3" s="3" t="s">
        <v>519</v>
      </c>
      <c r="AN3" s="3" t="s">
        <v>520</v>
      </c>
    </row>
    <row r="4" spans="1:40" ht="14.25" customHeight="1" x14ac:dyDescent="0.25">
      <c r="A4" s="89" t="s">
        <v>64</v>
      </c>
      <c r="B4" s="89"/>
      <c r="C4" s="89"/>
      <c r="D4" s="89"/>
      <c r="E4" s="89"/>
      <c r="F4" s="89"/>
      <c r="G4" s="89"/>
      <c r="H4" s="89"/>
      <c r="I4" s="89"/>
      <c r="J4" s="90"/>
      <c r="K4" s="23" t="e">
        <f t="shared" ref="K4:AN4" si="0">IF(VLOOKUP(K1,feriados,2)=0,"",VLOOKUP(K1,feriados,2))</f>
        <v>#REF!</v>
      </c>
      <c r="L4" s="23" t="e">
        <f t="shared" si="0"/>
        <v>#REF!</v>
      </c>
      <c r="M4" s="23" t="e">
        <f t="shared" si="0"/>
        <v>#REF!</v>
      </c>
      <c r="N4" s="23" t="e">
        <f t="shared" si="0"/>
        <v>#REF!</v>
      </c>
      <c r="O4" s="23" t="e">
        <f t="shared" si="0"/>
        <v>#REF!</v>
      </c>
      <c r="P4" s="23" t="e">
        <f t="shared" si="0"/>
        <v>#REF!</v>
      </c>
      <c r="Q4" s="23" t="e">
        <f t="shared" si="0"/>
        <v>#REF!</v>
      </c>
      <c r="R4" s="23" t="e">
        <f t="shared" si="0"/>
        <v>#REF!</v>
      </c>
      <c r="S4" s="23" t="e">
        <f t="shared" si="0"/>
        <v>#REF!</v>
      </c>
      <c r="T4" s="23" t="e">
        <f t="shared" si="0"/>
        <v>#REF!</v>
      </c>
      <c r="U4" s="23" t="e">
        <f t="shared" si="0"/>
        <v>#REF!</v>
      </c>
      <c r="V4" s="23" t="e">
        <f t="shared" si="0"/>
        <v>#REF!</v>
      </c>
      <c r="W4" s="23" t="e">
        <f t="shared" si="0"/>
        <v>#REF!</v>
      </c>
      <c r="X4" s="23" t="e">
        <f t="shared" si="0"/>
        <v>#REF!</v>
      </c>
      <c r="Y4" s="23" t="e">
        <f t="shared" si="0"/>
        <v>#REF!</v>
      </c>
      <c r="Z4" s="23" t="e">
        <f t="shared" si="0"/>
        <v>#REF!</v>
      </c>
      <c r="AA4" s="23" t="e">
        <f t="shared" si="0"/>
        <v>#REF!</v>
      </c>
      <c r="AB4" s="23" t="e">
        <f t="shared" si="0"/>
        <v>#REF!</v>
      </c>
      <c r="AC4" s="23" t="e">
        <f t="shared" si="0"/>
        <v>#REF!</v>
      </c>
      <c r="AD4" s="23" t="e">
        <f t="shared" si="0"/>
        <v>#REF!</v>
      </c>
      <c r="AE4" s="23" t="e">
        <f t="shared" si="0"/>
        <v>#REF!</v>
      </c>
      <c r="AF4" s="23" t="e">
        <f t="shared" si="0"/>
        <v>#REF!</v>
      </c>
      <c r="AG4" s="23" t="e">
        <f t="shared" si="0"/>
        <v>#REF!</v>
      </c>
      <c r="AH4" s="23" t="e">
        <f t="shared" si="0"/>
        <v>#REF!</v>
      </c>
      <c r="AI4" s="23" t="e">
        <f t="shared" si="0"/>
        <v>#REF!</v>
      </c>
      <c r="AJ4" s="23" t="e">
        <f t="shared" si="0"/>
        <v>#REF!</v>
      </c>
      <c r="AK4" s="23" t="e">
        <f t="shared" si="0"/>
        <v>#REF!</v>
      </c>
      <c r="AL4" s="23" t="e">
        <f t="shared" si="0"/>
        <v>#REF!</v>
      </c>
      <c r="AM4" s="23" t="e">
        <f t="shared" si="0"/>
        <v>#REF!</v>
      </c>
      <c r="AN4" s="23" t="e">
        <f t="shared" si="0"/>
        <v>#REF!</v>
      </c>
    </row>
    <row r="5" spans="1:40" ht="15" hidden="1" customHeight="1" x14ac:dyDescent="0.25">
      <c r="A5" s="5"/>
      <c r="B5" s="5"/>
      <c r="C5" s="5"/>
      <c r="D5" s="5"/>
      <c r="E5" s="5"/>
      <c r="F5" s="5"/>
      <c r="G5" s="5"/>
      <c r="H5" s="5"/>
      <c r="I5" s="5"/>
      <c r="J5" s="6">
        <v>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15" hidden="1" customHeight="1" x14ac:dyDescent="0.25">
      <c r="A6" s="5"/>
      <c r="B6" s="5"/>
      <c r="C6" s="5"/>
      <c r="D6" s="5"/>
      <c r="E6" s="5"/>
      <c r="F6" s="5"/>
      <c r="G6" s="5"/>
      <c r="H6" s="5"/>
      <c r="I6" s="5"/>
      <c r="J6" s="6">
        <v>2.0833333333333332E-2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1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6">
        <v>4.1666666666666699E-2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15" hidden="1" customHeight="1" x14ac:dyDescent="0.25">
      <c r="A8" s="5"/>
      <c r="B8" s="5"/>
      <c r="C8" s="5"/>
      <c r="D8" s="5"/>
      <c r="E8" s="5"/>
      <c r="F8" s="5"/>
      <c r="G8" s="5"/>
      <c r="H8" s="5"/>
      <c r="I8" s="5"/>
      <c r="J8" s="6">
        <v>6.25E-2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15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6">
        <v>8.3333333333333301E-2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15" hidden="1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6">
        <v>0.104166666666667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15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6">
        <v>0.125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15" hidden="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6">
        <v>0.14583333333333301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15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6">
        <v>0.16666666666666699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15" hidden="1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6">
        <v>0.1875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15" hidden="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>
        <v>0.20833333333333301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15" hidden="1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>
        <v>0.22916666666666699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15" hidden="1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6">
        <v>0.25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15" hidden="1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6">
        <v>0.27083333333333298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15" hidden="1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>
        <v>0.29166666666666702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15" hidden="1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>
        <v>0.3125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x14ac:dyDescent="0.25">
      <c r="A21" s="5"/>
      <c r="B21" s="5"/>
      <c r="C21" s="5"/>
      <c r="D21" s="5"/>
      <c r="E21" s="5"/>
      <c r="F21" s="5"/>
      <c r="G21" s="5"/>
      <c r="H21" s="5"/>
      <c r="I21" s="5"/>
      <c r="J21" s="6">
        <v>0.33333333333333331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x14ac:dyDescent="0.25">
      <c r="A22" s="5"/>
      <c r="B22" s="10" t="s">
        <v>65</v>
      </c>
      <c r="C22" s="10" t="s">
        <v>66</v>
      </c>
      <c r="D22" s="10" t="s">
        <v>67</v>
      </c>
      <c r="E22" s="10" t="s">
        <v>67</v>
      </c>
      <c r="F22" s="10" t="s">
        <v>68</v>
      </c>
      <c r="G22" s="10" t="s">
        <v>69</v>
      </c>
      <c r="H22" s="10" t="s">
        <v>70</v>
      </c>
      <c r="I22" s="5"/>
      <c r="J22" s="6">
        <v>0.35416666666666669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8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x14ac:dyDescent="0.25">
      <c r="A23" s="5"/>
      <c r="B23" s="21"/>
      <c r="C23" s="22"/>
      <c r="D23" s="13"/>
      <c r="E23" s="14">
        <v>1</v>
      </c>
      <c r="F23" s="14">
        <v>2</v>
      </c>
      <c r="G23" s="14">
        <v>3</v>
      </c>
      <c r="H23" s="14">
        <v>4</v>
      </c>
      <c r="I23" s="5"/>
      <c r="J23" s="6">
        <v>0.375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8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x14ac:dyDescent="0.25">
      <c r="A24" s="5"/>
      <c r="B24" s="15">
        <v>5</v>
      </c>
      <c r="C24" s="14">
        <v>6</v>
      </c>
      <c r="D24" s="14">
        <v>7</v>
      </c>
      <c r="E24" s="14">
        <v>8</v>
      </c>
      <c r="F24" s="14">
        <v>9</v>
      </c>
      <c r="G24" s="14">
        <v>10</v>
      </c>
      <c r="H24" s="14">
        <v>11</v>
      </c>
      <c r="I24" s="5"/>
      <c r="J24" s="6">
        <v>0.39583333333333298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8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</row>
    <row r="25" spans="1:40" x14ac:dyDescent="0.25">
      <c r="A25" s="5"/>
      <c r="B25" s="15">
        <v>12</v>
      </c>
      <c r="C25" s="14">
        <v>13</v>
      </c>
      <c r="D25" s="14">
        <v>14</v>
      </c>
      <c r="E25" s="14">
        <v>15</v>
      </c>
      <c r="F25" s="14">
        <v>16</v>
      </c>
      <c r="G25" s="14">
        <v>17</v>
      </c>
      <c r="H25" s="14">
        <v>18</v>
      </c>
      <c r="I25" s="5"/>
      <c r="J25" s="6">
        <v>0.41666666666666702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</row>
    <row r="26" spans="1:40" x14ac:dyDescent="0.25">
      <c r="A26" s="5"/>
      <c r="B26" s="15">
        <v>19</v>
      </c>
      <c r="C26" s="14">
        <v>20</v>
      </c>
      <c r="D26" s="14">
        <v>21</v>
      </c>
      <c r="E26" s="14">
        <v>22</v>
      </c>
      <c r="F26" s="14">
        <v>23</v>
      </c>
      <c r="G26" s="14">
        <v>24</v>
      </c>
      <c r="H26" s="14">
        <v>25</v>
      </c>
      <c r="I26" s="5"/>
      <c r="J26" s="6">
        <v>0.4375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</row>
    <row r="27" spans="1:40" x14ac:dyDescent="0.25">
      <c r="A27" s="5"/>
      <c r="B27" s="15">
        <v>26</v>
      </c>
      <c r="C27" s="14">
        <v>27</v>
      </c>
      <c r="D27" s="14">
        <v>28</v>
      </c>
      <c r="E27" s="14">
        <v>29</v>
      </c>
      <c r="F27" s="20">
        <v>30</v>
      </c>
      <c r="G27" s="12"/>
      <c r="H27" s="12"/>
      <c r="I27" s="5"/>
      <c r="J27" s="6">
        <v>0.45833333333333298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1:40" x14ac:dyDescent="0.25">
      <c r="A28" s="5"/>
      <c r="B28" s="21"/>
      <c r="C28" s="22"/>
      <c r="D28" s="12"/>
      <c r="E28" s="12"/>
      <c r="F28" s="12"/>
      <c r="G28" s="12"/>
      <c r="H28" s="12"/>
      <c r="I28" s="5"/>
      <c r="J28" s="6">
        <v>0.47916666666666702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</row>
    <row r="29" spans="1:40" x14ac:dyDescent="0.25">
      <c r="A29" s="5"/>
      <c r="B29" s="16"/>
      <c r="C29" s="5"/>
      <c r="D29" s="5"/>
      <c r="E29" s="5"/>
      <c r="F29" s="5"/>
      <c r="G29" s="5"/>
      <c r="H29" s="5"/>
      <c r="I29" s="5"/>
      <c r="J29" s="6">
        <v>0.5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</row>
    <row r="30" spans="1:40" x14ac:dyDescent="0.25">
      <c r="A30" s="5"/>
      <c r="B30" s="91" t="s">
        <v>521</v>
      </c>
      <c r="C30" s="92"/>
      <c r="D30" s="92"/>
      <c r="E30" s="92"/>
      <c r="F30" s="92"/>
      <c r="G30" s="92"/>
      <c r="H30" s="93"/>
      <c r="I30" s="5"/>
      <c r="J30" s="6">
        <v>0.52083333333333304</v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1" spans="1:40" x14ac:dyDescent="0.25">
      <c r="A31" s="5"/>
      <c r="B31" s="75"/>
      <c r="C31" s="76"/>
      <c r="D31" s="76"/>
      <c r="E31" s="76"/>
      <c r="F31" s="76"/>
      <c r="G31" s="76"/>
      <c r="H31" s="77"/>
      <c r="I31" s="5"/>
      <c r="J31" s="6">
        <v>0.54166666666666696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x14ac:dyDescent="0.25">
      <c r="A32" s="5"/>
      <c r="B32" s="75"/>
      <c r="C32" s="76"/>
      <c r="D32" s="76"/>
      <c r="E32" s="76"/>
      <c r="F32" s="76"/>
      <c r="G32" s="76"/>
      <c r="H32" s="77"/>
      <c r="I32" s="5"/>
      <c r="J32" s="6">
        <v>0.5625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x14ac:dyDescent="0.25">
      <c r="A33" s="5"/>
      <c r="B33" s="75"/>
      <c r="C33" s="76"/>
      <c r="D33" s="76"/>
      <c r="E33" s="76"/>
      <c r="F33" s="76"/>
      <c r="G33" s="76"/>
      <c r="H33" s="77"/>
      <c r="I33" s="5"/>
      <c r="J33" s="6">
        <v>0.58333333333333304</v>
      </c>
      <c r="K33" s="17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x14ac:dyDescent="0.25">
      <c r="A34" s="5"/>
      <c r="B34" s="75"/>
      <c r="C34" s="76"/>
      <c r="D34" s="76"/>
      <c r="E34" s="76"/>
      <c r="F34" s="76"/>
      <c r="G34" s="76"/>
      <c r="H34" s="77"/>
      <c r="I34" s="5"/>
      <c r="J34" s="6">
        <v>0.60416666666666696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x14ac:dyDescent="0.25">
      <c r="A35" s="5"/>
      <c r="B35" s="75"/>
      <c r="C35" s="76"/>
      <c r="D35" s="76"/>
      <c r="E35" s="76"/>
      <c r="F35" s="76"/>
      <c r="G35" s="76"/>
      <c r="H35" s="77"/>
      <c r="I35" s="5"/>
      <c r="J35" s="6">
        <v>0.625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x14ac:dyDescent="0.25">
      <c r="A36" s="5"/>
      <c r="B36" s="75"/>
      <c r="C36" s="76"/>
      <c r="D36" s="76"/>
      <c r="E36" s="76"/>
      <c r="F36" s="76"/>
      <c r="G36" s="76"/>
      <c r="H36" s="77"/>
      <c r="I36" s="5"/>
      <c r="J36" s="6">
        <v>0.64583333333333404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x14ac:dyDescent="0.25">
      <c r="A37" s="5"/>
      <c r="B37" s="75"/>
      <c r="C37" s="76"/>
      <c r="D37" s="76"/>
      <c r="E37" s="76"/>
      <c r="F37" s="76"/>
      <c r="G37" s="76"/>
      <c r="H37" s="77"/>
      <c r="I37" s="5"/>
      <c r="J37" s="6">
        <v>0.66666666666666696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x14ac:dyDescent="0.25">
      <c r="A38" s="5"/>
      <c r="B38" s="75"/>
      <c r="C38" s="76"/>
      <c r="D38" s="76"/>
      <c r="E38" s="76"/>
      <c r="F38" s="76"/>
      <c r="G38" s="76"/>
      <c r="H38" s="77"/>
      <c r="I38" s="5"/>
      <c r="J38" s="6">
        <v>0.6875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x14ac:dyDescent="0.25">
      <c r="A39" s="5"/>
      <c r="B39" s="75"/>
      <c r="C39" s="76"/>
      <c r="D39" s="76"/>
      <c r="E39" s="76"/>
      <c r="F39" s="76"/>
      <c r="G39" s="76"/>
      <c r="H39" s="77"/>
      <c r="I39" s="5"/>
      <c r="J39" s="6">
        <v>0.70833333333333404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x14ac:dyDescent="0.25">
      <c r="A40" s="5"/>
      <c r="B40" s="75"/>
      <c r="C40" s="76"/>
      <c r="D40" s="76"/>
      <c r="E40" s="76"/>
      <c r="F40" s="76"/>
      <c r="G40" s="76"/>
      <c r="H40" s="77"/>
      <c r="I40" s="5"/>
      <c r="J40" s="6">
        <v>0.72916666666666696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x14ac:dyDescent="0.25">
      <c r="A41" s="5"/>
      <c r="B41" s="75"/>
      <c r="C41" s="76"/>
      <c r="D41" s="76"/>
      <c r="E41" s="76"/>
      <c r="F41" s="76"/>
      <c r="G41" s="76"/>
      <c r="H41" s="77"/>
      <c r="I41" s="5"/>
      <c r="J41" s="6">
        <v>0.75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x14ac:dyDescent="0.25">
      <c r="A42" s="5"/>
      <c r="B42" s="75"/>
      <c r="C42" s="76"/>
      <c r="D42" s="76"/>
      <c r="E42" s="76"/>
      <c r="F42" s="76"/>
      <c r="G42" s="76"/>
      <c r="H42" s="77"/>
      <c r="I42" s="5"/>
      <c r="J42" s="6">
        <v>0.77083333333333404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x14ac:dyDescent="0.25">
      <c r="A43" s="5"/>
      <c r="B43" s="75"/>
      <c r="C43" s="76"/>
      <c r="D43" s="76"/>
      <c r="E43" s="76"/>
      <c r="F43" s="76"/>
      <c r="G43" s="76"/>
      <c r="H43" s="77"/>
      <c r="I43" s="5"/>
      <c r="J43" s="6">
        <v>0.79166666666666696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x14ac:dyDescent="0.25">
      <c r="A44" s="5"/>
      <c r="B44" s="75"/>
      <c r="C44" s="76"/>
      <c r="D44" s="76"/>
      <c r="E44" s="76"/>
      <c r="F44" s="76"/>
      <c r="G44" s="76"/>
      <c r="H44" s="77"/>
      <c r="I44" s="5"/>
      <c r="J44" s="6">
        <v>0.812500000000001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25">
      <c r="A45" s="5"/>
      <c r="B45" s="75"/>
      <c r="C45" s="76"/>
      <c r="D45" s="76"/>
      <c r="E45" s="76"/>
      <c r="F45" s="76"/>
      <c r="G45" s="76"/>
      <c r="H45" s="77"/>
      <c r="I45" s="5"/>
      <c r="J45" s="6">
        <v>0.83333333333333404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25">
      <c r="A46" s="5"/>
      <c r="B46" s="75"/>
      <c r="C46" s="76"/>
      <c r="D46" s="76"/>
      <c r="E46" s="76"/>
      <c r="F46" s="76"/>
      <c r="G46" s="76"/>
      <c r="H46" s="77"/>
      <c r="I46" s="5"/>
      <c r="J46" s="6">
        <v>0.85416666666666696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25">
      <c r="A47" s="5"/>
      <c r="B47" s="75"/>
      <c r="C47" s="76"/>
      <c r="D47" s="76"/>
      <c r="E47" s="76"/>
      <c r="F47" s="76"/>
      <c r="G47" s="76"/>
      <c r="H47" s="77"/>
      <c r="I47" s="5"/>
      <c r="J47" s="6">
        <v>0.875000000000001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25">
      <c r="A48" s="5"/>
      <c r="B48" s="75"/>
      <c r="C48" s="76"/>
      <c r="D48" s="76"/>
      <c r="E48" s="76"/>
      <c r="F48" s="76"/>
      <c r="G48" s="76"/>
      <c r="H48" s="77"/>
      <c r="I48" s="5"/>
      <c r="J48" s="6">
        <v>0.89583333333333404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25">
      <c r="A49" s="5"/>
      <c r="B49" s="75"/>
      <c r="C49" s="76"/>
      <c r="D49" s="76"/>
      <c r="E49" s="76"/>
      <c r="F49" s="76"/>
      <c r="G49" s="76"/>
      <c r="H49" s="77"/>
      <c r="I49" s="5"/>
      <c r="J49" s="6">
        <v>0.91666666666666696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25">
      <c r="A50" s="5"/>
      <c r="B50" s="75"/>
      <c r="C50" s="76"/>
      <c r="D50" s="76"/>
      <c r="E50" s="76"/>
      <c r="F50" s="76"/>
      <c r="G50" s="76"/>
      <c r="H50" s="77"/>
      <c r="I50" s="5"/>
      <c r="J50" s="6">
        <v>0.937500000000001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25">
      <c r="A51" s="5"/>
      <c r="B51" s="75"/>
      <c r="C51" s="76"/>
      <c r="D51" s="76"/>
      <c r="E51" s="76"/>
      <c r="F51" s="76"/>
      <c r="G51" s="76"/>
      <c r="H51" s="77"/>
      <c r="I51" s="5"/>
      <c r="J51" s="6">
        <v>0.95833333333333404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25">
      <c r="A52" s="5"/>
      <c r="B52" s="16"/>
      <c r="C52" s="5"/>
      <c r="D52" s="5"/>
      <c r="E52" s="5"/>
      <c r="F52" s="5"/>
      <c r="G52" s="5"/>
      <c r="H52" s="5"/>
      <c r="I52" s="5"/>
      <c r="J52" s="6">
        <v>0.97916666666666696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</row>
  </sheetData>
  <mergeCells count="26">
    <mergeCell ref="B31:H31"/>
    <mergeCell ref="A1:J1"/>
    <mergeCell ref="A2:C3"/>
    <mergeCell ref="D2:J3"/>
    <mergeCell ref="A4:J4"/>
    <mergeCell ref="B30:H30"/>
    <mergeCell ref="B43:H43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50:H50"/>
    <mergeCell ref="B51:H51"/>
    <mergeCell ref="B44:H44"/>
    <mergeCell ref="B45:H45"/>
    <mergeCell ref="B46:H46"/>
    <mergeCell ref="B47:H47"/>
    <mergeCell ref="B48:H48"/>
    <mergeCell ref="B49:H49"/>
  </mergeCells>
  <conditionalFormatting sqref="B23:H28">
    <cfRule type="expression" dxfId="20" priority="2">
      <formula>VLOOKUP(DATE(2021,9,B23),feriados,2)&lt;&gt;0</formula>
    </cfRule>
  </conditionalFormatting>
  <conditionalFormatting sqref="K2:AN4">
    <cfRule type="expression" dxfId="19" priority="1">
      <formula>K$4&lt;&gt;""</formula>
    </cfRule>
  </conditionalFormatting>
  <hyperlinks>
    <hyperlink ref="A4:I4" r:id="rId1" display="¿Tienes una consulta o comentario?" xr:uid="{00000000-0004-0000-0800-000000000000}"/>
    <hyperlink ref="E23" location="Sep!K2" display="Sep!K2" xr:uid="{00000000-0004-0000-0800-000001000000}"/>
    <hyperlink ref="F23" location="Sep!L2" display="Sep!L2" xr:uid="{00000000-0004-0000-0800-000002000000}"/>
    <hyperlink ref="G23" location="Sep!M2" display="Sep!M2" xr:uid="{00000000-0004-0000-0800-000003000000}"/>
    <hyperlink ref="H23" location="Sep!N2" display="Sep!N2" xr:uid="{00000000-0004-0000-0800-000004000000}"/>
    <hyperlink ref="B24" location="Sep!O2" display="Sep!O2" xr:uid="{00000000-0004-0000-0800-000005000000}"/>
    <hyperlink ref="C24" location="Sep!P2" display="Sep!P2" xr:uid="{00000000-0004-0000-0800-000006000000}"/>
    <hyperlink ref="D24" location="Sep!Q2" display="Sep!Q2" xr:uid="{00000000-0004-0000-0800-000007000000}"/>
    <hyperlink ref="E24" location="Sep!R2" display="Sep!R2" xr:uid="{00000000-0004-0000-0800-000008000000}"/>
    <hyperlink ref="F24" location="Sep!S2" display="Sep!S2" xr:uid="{00000000-0004-0000-0800-000009000000}"/>
    <hyperlink ref="G24" location="Sep!T2" display="Sep!T2" xr:uid="{00000000-0004-0000-0800-00000A000000}"/>
    <hyperlink ref="H24" location="Sep!U2" display="Sep!U2" xr:uid="{00000000-0004-0000-0800-00000B000000}"/>
    <hyperlink ref="B25" location="Sep!V2" display="Sep!V2" xr:uid="{00000000-0004-0000-0800-00000C000000}"/>
    <hyperlink ref="C25" location="Sep!W2" display="Sep!W2" xr:uid="{00000000-0004-0000-0800-00000D000000}"/>
    <hyperlink ref="D25" location="Sep!X2" display="Sep!X2" xr:uid="{00000000-0004-0000-0800-00000E000000}"/>
    <hyperlink ref="E25" location="Sep!Y2" display="Sep!Y2" xr:uid="{00000000-0004-0000-0800-00000F000000}"/>
    <hyperlink ref="F25" location="Sep!Z2" display="Sep!Z2" xr:uid="{00000000-0004-0000-0800-000010000000}"/>
    <hyperlink ref="G25" location="Sep!AA2" display="Sep!AA2" xr:uid="{00000000-0004-0000-0800-000011000000}"/>
    <hyperlink ref="H25" location="Sep!AB2" display="Sep!AB2" xr:uid="{00000000-0004-0000-0800-000012000000}"/>
    <hyperlink ref="B26" location="Sep!AC2" display="Sep!AC2" xr:uid="{00000000-0004-0000-0800-000013000000}"/>
    <hyperlink ref="C26" location="Sep!AD2" display="Sep!AD2" xr:uid="{00000000-0004-0000-0800-000014000000}"/>
    <hyperlink ref="D26" location="Sep!AE2" display="Sep!AE2" xr:uid="{00000000-0004-0000-0800-000015000000}"/>
    <hyperlink ref="E26" location="Sep!AF2" display="Sep!AF2" xr:uid="{00000000-0004-0000-0800-000016000000}"/>
    <hyperlink ref="F26" location="Sep!AG2" display="Sep!AG2" xr:uid="{00000000-0004-0000-0800-000017000000}"/>
    <hyperlink ref="G26" location="Sep!AH2" display="Sep!AH2" xr:uid="{00000000-0004-0000-0800-000018000000}"/>
    <hyperlink ref="H26" location="Sep!AI2" display="Sep!AI2" xr:uid="{00000000-0004-0000-0800-000019000000}"/>
    <hyperlink ref="B27" location="Sep!AJ2" display="Sep!AJ2" xr:uid="{00000000-0004-0000-0800-00001A000000}"/>
    <hyperlink ref="C27" location="Sep!AK2" display="Sep!AK2" xr:uid="{00000000-0004-0000-0800-00001B000000}"/>
    <hyperlink ref="D27" location="Sep!AL2" display="Sep!AL2" xr:uid="{00000000-0004-0000-0800-00001C000000}"/>
    <hyperlink ref="E27" location="Sep!AM2" display="Sep!AM2" xr:uid="{00000000-0004-0000-0800-00001D000000}"/>
    <hyperlink ref="F27" location="Sep!AN2" display="Sep!AN2" xr:uid="{00000000-0004-0000-0800-00001E000000}"/>
    <hyperlink ref="A4:J4" r:id="rId2" display="¿Tienes una consulta o comentario?" xr:uid="{00000000-0004-0000-0800-00001F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ENE</vt:lpstr>
      <vt:lpstr>FEB</vt:lpstr>
      <vt:lpstr>MAR</vt:lpstr>
      <vt:lpstr>ABR</vt:lpstr>
      <vt:lpstr>MAY</vt:lpstr>
      <vt:lpstr>JUN</vt:lpstr>
      <vt:lpstr>JUL</vt:lpstr>
      <vt:lpstr>AGO</vt:lpstr>
      <vt:lpstr>SEP</vt:lpstr>
      <vt:lpstr>OCT</vt:lpstr>
      <vt:lpstr>NOV</vt:lpstr>
      <vt:lpstr>DIC</vt:lpstr>
      <vt:lpstr>AÑO</vt:lpstr>
      <vt:lpstr>LINEAL</vt:lpstr>
      <vt:lpstr>CONTABILIDAD</vt:lpstr>
      <vt:lpstr>CONFIGURACION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ROBISAPC</dc:creator>
  <cp:lastModifiedBy>usuario</cp:lastModifiedBy>
  <cp:lastPrinted>2020-11-14T21:23:29Z</cp:lastPrinted>
  <dcterms:created xsi:type="dcterms:W3CDTF">2020-11-07T22:56:35Z</dcterms:created>
  <dcterms:modified xsi:type="dcterms:W3CDTF">2020-12-20T18:06:32Z</dcterms:modified>
</cp:coreProperties>
</file>